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Worst Cities" sheetId="1" r:id="rId1"/>
    <sheet name="Best Cities" sheetId="2" r:id="rId2"/>
  </sheets>
  <definedNames>
    <definedName name="_xlnm._FilterDatabase" localSheetId="1" hidden="1">'Best Cities'!$A$1:$Y$251</definedName>
    <definedName name="_xlnm._FilterDatabase" localSheetId="0" hidden="1">'Worst Cities'!$A$1:$Y$251</definedName>
  </definedNames>
  <calcPr calcId="144525"/>
</workbook>
</file>

<file path=xl/calcChain.xml><?xml version="1.0" encoding="utf-8"?>
<calcChain xmlns="http://schemas.openxmlformats.org/spreadsheetml/2006/main">
  <c r="W251" i="2" l="1"/>
  <c r="V251" i="2"/>
  <c r="T251" i="2"/>
  <c r="R251" i="2"/>
  <c r="Q251" i="2"/>
  <c r="P251" i="2"/>
  <c r="U251" i="2" s="1"/>
  <c r="O251" i="2"/>
  <c r="N251" i="2"/>
  <c r="W250" i="2"/>
  <c r="V250" i="2"/>
  <c r="T250" i="2"/>
  <c r="R250" i="2"/>
  <c r="Q250" i="2"/>
  <c r="P250" i="2"/>
  <c r="U250" i="2" s="1"/>
  <c r="O250" i="2"/>
  <c r="N250" i="2"/>
  <c r="W249" i="2"/>
  <c r="V249" i="2"/>
  <c r="T249" i="2"/>
  <c r="R249" i="2"/>
  <c r="Q249" i="2"/>
  <c r="P249" i="2"/>
  <c r="U249" i="2" s="1"/>
  <c r="O249" i="2"/>
  <c r="N249" i="2"/>
  <c r="W248" i="2"/>
  <c r="V248" i="2"/>
  <c r="T248" i="2"/>
  <c r="R248" i="2"/>
  <c r="Q248" i="2"/>
  <c r="P248" i="2"/>
  <c r="U248" i="2" s="1"/>
  <c r="O248" i="2"/>
  <c r="N248" i="2"/>
  <c r="W247" i="2"/>
  <c r="V247" i="2"/>
  <c r="T247" i="2"/>
  <c r="R247" i="2"/>
  <c r="Q247" i="2"/>
  <c r="P247" i="2"/>
  <c r="U247" i="2" s="1"/>
  <c r="O247" i="2"/>
  <c r="N247" i="2"/>
  <c r="W246" i="2"/>
  <c r="V246" i="2"/>
  <c r="T246" i="2"/>
  <c r="R246" i="2"/>
  <c r="Q246" i="2"/>
  <c r="P246" i="2"/>
  <c r="U246" i="2" s="1"/>
  <c r="O246" i="2"/>
  <c r="N246" i="2"/>
  <c r="W245" i="2"/>
  <c r="V245" i="2"/>
  <c r="T245" i="2"/>
  <c r="R245" i="2"/>
  <c r="Q245" i="2"/>
  <c r="P245" i="2"/>
  <c r="U245" i="2" s="1"/>
  <c r="O245" i="2"/>
  <c r="N245" i="2"/>
  <c r="W244" i="2"/>
  <c r="V244" i="2"/>
  <c r="T244" i="2"/>
  <c r="R244" i="2"/>
  <c r="Q244" i="2"/>
  <c r="P244" i="2"/>
  <c r="U244" i="2" s="1"/>
  <c r="O244" i="2"/>
  <c r="N244" i="2"/>
  <c r="W243" i="2"/>
  <c r="V243" i="2"/>
  <c r="T243" i="2"/>
  <c r="R243" i="2"/>
  <c r="Q243" i="2"/>
  <c r="P243" i="2"/>
  <c r="U243" i="2" s="1"/>
  <c r="O243" i="2"/>
  <c r="N243" i="2"/>
  <c r="W242" i="2"/>
  <c r="V242" i="2"/>
  <c r="T242" i="2"/>
  <c r="R242" i="2"/>
  <c r="Q242" i="2"/>
  <c r="P242" i="2"/>
  <c r="U242" i="2" s="1"/>
  <c r="O242" i="2"/>
  <c r="N242" i="2"/>
  <c r="W241" i="2"/>
  <c r="V241" i="2"/>
  <c r="T241" i="2"/>
  <c r="R241" i="2"/>
  <c r="Q241" i="2"/>
  <c r="P241" i="2"/>
  <c r="U241" i="2" s="1"/>
  <c r="O241" i="2"/>
  <c r="N241" i="2"/>
  <c r="W240" i="2"/>
  <c r="V240" i="2"/>
  <c r="T240" i="2"/>
  <c r="R240" i="2"/>
  <c r="Q240" i="2"/>
  <c r="P240" i="2"/>
  <c r="U240" i="2" s="1"/>
  <c r="O240" i="2"/>
  <c r="N240" i="2"/>
  <c r="W239" i="2"/>
  <c r="V239" i="2"/>
  <c r="T239" i="2"/>
  <c r="R239" i="2"/>
  <c r="Q239" i="2"/>
  <c r="P239" i="2"/>
  <c r="U239" i="2" s="1"/>
  <c r="O239" i="2"/>
  <c r="N239" i="2"/>
  <c r="W238" i="2"/>
  <c r="V238" i="2"/>
  <c r="T238" i="2"/>
  <c r="R238" i="2"/>
  <c r="Q238" i="2"/>
  <c r="P238" i="2"/>
  <c r="U238" i="2" s="1"/>
  <c r="O238" i="2"/>
  <c r="N238" i="2"/>
  <c r="W237" i="2"/>
  <c r="V237" i="2"/>
  <c r="T237" i="2"/>
  <c r="R237" i="2"/>
  <c r="Q237" i="2"/>
  <c r="P237" i="2"/>
  <c r="U237" i="2" s="1"/>
  <c r="O237" i="2"/>
  <c r="N237" i="2"/>
  <c r="W236" i="2"/>
  <c r="V236" i="2"/>
  <c r="T236" i="2"/>
  <c r="R236" i="2"/>
  <c r="Q236" i="2"/>
  <c r="P236" i="2"/>
  <c r="U236" i="2" s="1"/>
  <c r="O236" i="2"/>
  <c r="N236" i="2"/>
  <c r="W235" i="2"/>
  <c r="V235" i="2"/>
  <c r="T235" i="2"/>
  <c r="R235" i="2"/>
  <c r="Q235" i="2"/>
  <c r="P235" i="2"/>
  <c r="U235" i="2" s="1"/>
  <c r="O235" i="2"/>
  <c r="N235" i="2"/>
  <c r="W234" i="2"/>
  <c r="V234" i="2"/>
  <c r="T234" i="2"/>
  <c r="R234" i="2"/>
  <c r="Q234" i="2"/>
  <c r="P234" i="2"/>
  <c r="U234" i="2" s="1"/>
  <c r="O234" i="2"/>
  <c r="N234" i="2"/>
  <c r="W233" i="2"/>
  <c r="V233" i="2"/>
  <c r="T233" i="2"/>
  <c r="R233" i="2"/>
  <c r="Q233" i="2"/>
  <c r="P233" i="2"/>
  <c r="U233" i="2" s="1"/>
  <c r="O233" i="2"/>
  <c r="N233" i="2"/>
  <c r="W232" i="2"/>
  <c r="V232" i="2"/>
  <c r="T232" i="2"/>
  <c r="R232" i="2"/>
  <c r="Q232" i="2"/>
  <c r="P232" i="2"/>
  <c r="U232" i="2" s="1"/>
  <c r="O232" i="2"/>
  <c r="N232" i="2"/>
  <c r="W231" i="2"/>
  <c r="V231" i="2"/>
  <c r="T231" i="2"/>
  <c r="R231" i="2"/>
  <c r="Q231" i="2"/>
  <c r="P231" i="2"/>
  <c r="U231" i="2" s="1"/>
  <c r="O231" i="2"/>
  <c r="N231" i="2"/>
  <c r="W230" i="2"/>
  <c r="V230" i="2"/>
  <c r="T230" i="2"/>
  <c r="R230" i="2"/>
  <c r="Q230" i="2"/>
  <c r="P230" i="2"/>
  <c r="U230" i="2" s="1"/>
  <c r="O230" i="2"/>
  <c r="N230" i="2"/>
  <c r="W229" i="2"/>
  <c r="V229" i="2"/>
  <c r="T229" i="2"/>
  <c r="R229" i="2"/>
  <c r="Q229" i="2"/>
  <c r="P229" i="2"/>
  <c r="U229" i="2" s="1"/>
  <c r="O229" i="2"/>
  <c r="N229" i="2"/>
  <c r="W228" i="2"/>
  <c r="V228" i="2"/>
  <c r="T228" i="2"/>
  <c r="R228" i="2"/>
  <c r="Q228" i="2"/>
  <c r="P228" i="2"/>
  <c r="U228" i="2" s="1"/>
  <c r="O228" i="2"/>
  <c r="N228" i="2"/>
  <c r="W227" i="2"/>
  <c r="V227" i="2"/>
  <c r="T227" i="2"/>
  <c r="R227" i="2"/>
  <c r="Q227" i="2"/>
  <c r="P227" i="2"/>
  <c r="U227" i="2" s="1"/>
  <c r="O227" i="2"/>
  <c r="N227" i="2"/>
  <c r="W226" i="2"/>
  <c r="V226" i="2"/>
  <c r="T226" i="2"/>
  <c r="R226" i="2"/>
  <c r="Q226" i="2"/>
  <c r="P226" i="2"/>
  <c r="U226" i="2" s="1"/>
  <c r="O226" i="2"/>
  <c r="N226" i="2"/>
  <c r="W225" i="2"/>
  <c r="V225" i="2"/>
  <c r="T225" i="2"/>
  <c r="R225" i="2"/>
  <c r="Q225" i="2"/>
  <c r="P225" i="2"/>
  <c r="U225" i="2" s="1"/>
  <c r="O225" i="2"/>
  <c r="N225" i="2"/>
  <c r="W224" i="2"/>
  <c r="V224" i="2"/>
  <c r="T224" i="2"/>
  <c r="R224" i="2"/>
  <c r="Q224" i="2"/>
  <c r="P224" i="2"/>
  <c r="U224" i="2" s="1"/>
  <c r="O224" i="2"/>
  <c r="N224" i="2"/>
  <c r="W223" i="2"/>
  <c r="V223" i="2"/>
  <c r="T223" i="2"/>
  <c r="R223" i="2"/>
  <c r="Q223" i="2"/>
  <c r="P223" i="2"/>
  <c r="U223" i="2" s="1"/>
  <c r="O223" i="2"/>
  <c r="N223" i="2"/>
  <c r="W222" i="2"/>
  <c r="V222" i="2"/>
  <c r="T222" i="2"/>
  <c r="R222" i="2"/>
  <c r="Q222" i="2"/>
  <c r="P222" i="2"/>
  <c r="U222" i="2" s="1"/>
  <c r="O222" i="2"/>
  <c r="N222" i="2"/>
  <c r="W221" i="2"/>
  <c r="V221" i="2"/>
  <c r="T221" i="2"/>
  <c r="R221" i="2"/>
  <c r="Q221" i="2"/>
  <c r="P221" i="2"/>
  <c r="U221" i="2" s="1"/>
  <c r="O221" i="2"/>
  <c r="N221" i="2"/>
  <c r="W220" i="2"/>
  <c r="V220" i="2"/>
  <c r="T220" i="2"/>
  <c r="R220" i="2"/>
  <c r="Q220" i="2"/>
  <c r="P220" i="2"/>
  <c r="U220" i="2" s="1"/>
  <c r="O220" i="2"/>
  <c r="N220" i="2"/>
  <c r="W219" i="2"/>
  <c r="V219" i="2"/>
  <c r="T219" i="2"/>
  <c r="R219" i="2"/>
  <c r="Q219" i="2"/>
  <c r="P219" i="2"/>
  <c r="U219" i="2" s="1"/>
  <c r="O219" i="2"/>
  <c r="N219" i="2"/>
  <c r="W218" i="2"/>
  <c r="V218" i="2"/>
  <c r="T218" i="2"/>
  <c r="R218" i="2"/>
  <c r="Q218" i="2"/>
  <c r="P218" i="2"/>
  <c r="U218" i="2" s="1"/>
  <c r="O218" i="2"/>
  <c r="N218" i="2"/>
  <c r="W217" i="2"/>
  <c r="V217" i="2"/>
  <c r="T217" i="2"/>
  <c r="R217" i="2"/>
  <c r="Q217" i="2"/>
  <c r="P217" i="2"/>
  <c r="U217" i="2" s="1"/>
  <c r="O217" i="2"/>
  <c r="N217" i="2"/>
  <c r="W216" i="2"/>
  <c r="V216" i="2"/>
  <c r="T216" i="2"/>
  <c r="R216" i="2"/>
  <c r="Q216" i="2"/>
  <c r="P216" i="2"/>
  <c r="U216" i="2" s="1"/>
  <c r="O216" i="2"/>
  <c r="N216" i="2"/>
  <c r="W215" i="2"/>
  <c r="V215" i="2"/>
  <c r="T215" i="2"/>
  <c r="R215" i="2"/>
  <c r="Q215" i="2"/>
  <c r="P215" i="2"/>
  <c r="U215" i="2" s="1"/>
  <c r="O215" i="2"/>
  <c r="N215" i="2"/>
  <c r="W214" i="2"/>
  <c r="V214" i="2"/>
  <c r="T214" i="2"/>
  <c r="R214" i="2"/>
  <c r="Q214" i="2"/>
  <c r="P214" i="2"/>
  <c r="U214" i="2" s="1"/>
  <c r="O214" i="2"/>
  <c r="N214" i="2"/>
  <c r="W213" i="2"/>
  <c r="V213" i="2"/>
  <c r="T213" i="2"/>
  <c r="R213" i="2"/>
  <c r="Q213" i="2"/>
  <c r="P213" i="2"/>
  <c r="U213" i="2" s="1"/>
  <c r="O213" i="2"/>
  <c r="N213" i="2"/>
  <c r="W212" i="2"/>
  <c r="V212" i="2"/>
  <c r="T212" i="2"/>
  <c r="R212" i="2"/>
  <c r="Q212" i="2"/>
  <c r="P212" i="2"/>
  <c r="U212" i="2" s="1"/>
  <c r="O212" i="2"/>
  <c r="N212" i="2"/>
  <c r="W211" i="2"/>
  <c r="V211" i="2"/>
  <c r="T211" i="2"/>
  <c r="R211" i="2"/>
  <c r="Q211" i="2"/>
  <c r="P211" i="2"/>
  <c r="U211" i="2" s="1"/>
  <c r="O211" i="2"/>
  <c r="N211" i="2"/>
  <c r="W210" i="2"/>
  <c r="V210" i="2"/>
  <c r="T210" i="2"/>
  <c r="R210" i="2"/>
  <c r="Q210" i="2"/>
  <c r="P210" i="2"/>
  <c r="U210" i="2" s="1"/>
  <c r="O210" i="2"/>
  <c r="N210" i="2"/>
  <c r="W209" i="2"/>
  <c r="V209" i="2"/>
  <c r="T209" i="2"/>
  <c r="R209" i="2"/>
  <c r="Q209" i="2"/>
  <c r="P209" i="2"/>
  <c r="U209" i="2" s="1"/>
  <c r="O209" i="2"/>
  <c r="N209" i="2"/>
  <c r="W208" i="2"/>
  <c r="V208" i="2"/>
  <c r="T208" i="2"/>
  <c r="R208" i="2"/>
  <c r="Q208" i="2"/>
  <c r="P208" i="2"/>
  <c r="U208" i="2" s="1"/>
  <c r="O208" i="2"/>
  <c r="N208" i="2"/>
  <c r="W207" i="2"/>
  <c r="V207" i="2"/>
  <c r="T207" i="2"/>
  <c r="R207" i="2"/>
  <c r="Q207" i="2"/>
  <c r="P207" i="2"/>
  <c r="U207" i="2" s="1"/>
  <c r="O207" i="2"/>
  <c r="N207" i="2"/>
  <c r="W206" i="2"/>
  <c r="V206" i="2"/>
  <c r="T206" i="2"/>
  <c r="R206" i="2"/>
  <c r="Q206" i="2"/>
  <c r="P206" i="2"/>
  <c r="U206" i="2" s="1"/>
  <c r="O206" i="2"/>
  <c r="N206" i="2"/>
  <c r="W205" i="2"/>
  <c r="V205" i="2"/>
  <c r="T205" i="2"/>
  <c r="R205" i="2"/>
  <c r="Q205" i="2"/>
  <c r="P205" i="2"/>
  <c r="U205" i="2" s="1"/>
  <c r="O205" i="2"/>
  <c r="N205" i="2"/>
  <c r="W204" i="2"/>
  <c r="V204" i="2"/>
  <c r="T204" i="2"/>
  <c r="R204" i="2"/>
  <c r="Q204" i="2"/>
  <c r="P204" i="2"/>
  <c r="U204" i="2" s="1"/>
  <c r="O204" i="2"/>
  <c r="N204" i="2"/>
  <c r="W203" i="2"/>
  <c r="V203" i="2"/>
  <c r="T203" i="2"/>
  <c r="R203" i="2"/>
  <c r="Q203" i="2"/>
  <c r="P203" i="2"/>
  <c r="U203" i="2" s="1"/>
  <c r="O203" i="2"/>
  <c r="N203" i="2"/>
  <c r="W202" i="2"/>
  <c r="V202" i="2"/>
  <c r="T202" i="2"/>
  <c r="R202" i="2"/>
  <c r="Q202" i="2"/>
  <c r="P202" i="2"/>
  <c r="U202" i="2" s="1"/>
  <c r="O202" i="2"/>
  <c r="N202" i="2"/>
  <c r="W201" i="2"/>
  <c r="V201" i="2"/>
  <c r="T201" i="2"/>
  <c r="R201" i="2"/>
  <c r="Q201" i="2"/>
  <c r="P201" i="2"/>
  <c r="U201" i="2" s="1"/>
  <c r="O201" i="2"/>
  <c r="N201" i="2"/>
  <c r="W200" i="2"/>
  <c r="V200" i="2"/>
  <c r="T200" i="2"/>
  <c r="R200" i="2"/>
  <c r="Q200" i="2"/>
  <c r="P200" i="2"/>
  <c r="U200" i="2" s="1"/>
  <c r="O200" i="2"/>
  <c r="N200" i="2"/>
  <c r="W199" i="2"/>
  <c r="V199" i="2"/>
  <c r="T199" i="2"/>
  <c r="R199" i="2"/>
  <c r="Q199" i="2"/>
  <c r="P199" i="2"/>
  <c r="U199" i="2" s="1"/>
  <c r="O199" i="2"/>
  <c r="N199" i="2"/>
  <c r="W198" i="2"/>
  <c r="V198" i="2"/>
  <c r="T198" i="2"/>
  <c r="R198" i="2"/>
  <c r="Q198" i="2"/>
  <c r="P198" i="2"/>
  <c r="U198" i="2" s="1"/>
  <c r="O198" i="2"/>
  <c r="N198" i="2"/>
  <c r="W197" i="2"/>
  <c r="V197" i="2"/>
  <c r="T197" i="2"/>
  <c r="R197" i="2"/>
  <c r="Q197" i="2"/>
  <c r="P197" i="2"/>
  <c r="U197" i="2" s="1"/>
  <c r="O197" i="2"/>
  <c r="N197" i="2"/>
  <c r="W196" i="2"/>
  <c r="V196" i="2"/>
  <c r="T196" i="2"/>
  <c r="R196" i="2"/>
  <c r="Q196" i="2"/>
  <c r="P196" i="2"/>
  <c r="U196" i="2" s="1"/>
  <c r="O196" i="2"/>
  <c r="N196" i="2"/>
  <c r="W195" i="2"/>
  <c r="V195" i="2"/>
  <c r="T195" i="2"/>
  <c r="R195" i="2"/>
  <c r="Q195" i="2"/>
  <c r="P195" i="2"/>
  <c r="U195" i="2" s="1"/>
  <c r="O195" i="2"/>
  <c r="N195" i="2"/>
  <c r="W194" i="2"/>
  <c r="V194" i="2"/>
  <c r="T194" i="2"/>
  <c r="R194" i="2"/>
  <c r="Q194" i="2"/>
  <c r="P194" i="2"/>
  <c r="U194" i="2" s="1"/>
  <c r="O194" i="2"/>
  <c r="N194" i="2"/>
  <c r="W193" i="2"/>
  <c r="V193" i="2"/>
  <c r="T193" i="2"/>
  <c r="R193" i="2"/>
  <c r="Q193" i="2"/>
  <c r="P193" i="2"/>
  <c r="U193" i="2" s="1"/>
  <c r="O193" i="2"/>
  <c r="N193" i="2"/>
  <c r="W192" i="2"/>
  <c r="V192" i="2"/>
  <c r="T192" i="2"/>
  <c r="R192" i="2"/>
  <c r="Q192" i="2"/>
  <c r="P192" i="2"/>
  <c r="U192" i="2" s="1"/>
  <c r="O192" i="2"/>
  <c r="N192" i="2"/>
  <c r="W191" i="2"/>
  <c r="V191" i="2"/>
  <c r="T191" i="2"/>
  <c r="R191" i="2"/>
  <c r="Q191" i="2"/>
  <c r="P191" i="2"/>
  <c r="U191" i="2" s="1"/>
  <c r="O191" i="2"/>
  <c r="N191" i="2"/>
  <c r="W190" i="2"/>
  <c r="V190" i="2"/>
  <c r="T190" i="2"/>
  <c r="R190" i="2"/>
  <c r="Q190" i="2"/>
  <c r="P190" i="2"/>
  <c r="U190" i="2" s="1"/>
  <c r="O190" i="2"/>
  <c r="N190" i="2"/>
  <c r="W189" i="2"/>
  <c r="V189" i="2"/>
  <c r="T189" i="2"/>
  <c r="R189" i="2"/>
  <c r="Q189" i="2"/>
  <c r="P189" i="2"/>
  <c r="U189" i="2" s="1"/>
  <c r="O189" i="2"/>
  <c r="N189" i="2"/>
  <c r="W188" i="2"/>
  <c r="V188" i="2"/>
  <c r="T188" i="2"/>
  <c r="R188" i="2"/>
  <c r="Q188" i="2"/>
  <c r="P188" i="2"/>
  <c r="U188" i="2" s="1"/>
  <c r="O188" i="2"/>
  <c r="N188" i="2"/>
  <c r="W187" i="2"/>
  <c r="V187" i="2"/>
  <c r="T187" i="2"/>
  <c r="R187" i="2"/>
  <c r="Q187" i="2"/>
  <c r="P187" i="2"/>
  <c r="U187" i="2" s="1"/>
  <c r="O187" i="2"/>
  <c r="N187" i="2"/>
  <c r="W186" i="2"/>
  <c r="V186" i="2"/>
  <c r="T186" i="2"/>
  <c r="R186" i="2"/>
  <c r="Q186" i="2"/>
  <c r="P186" i="2"/>
  <c r="U186" i="2" s="1"/>
  <c r="O186" i="2"/>
  <c r="N186" i="2"/>
  <c r="W185" i="2"/>
  <c r="V185" i="2"/>
  <c r="T185" i="2"/>
  <c r="R185" i="2"/>
  <c r="Q185" i="2"/>
  <c r="P185" i="2"/>
  <c r="U185" i="2" s="1"/>
  <c r="O185" i="2"/>
  <c r="N185" i="2"/>
  <c r="W184" i="2"/>
  <c r="V184" i="2"/>
  <c r="T184" i="2"/>
  <c r="R184" i="2"/>
  <c r="Q184" i="2"/>
  <c r="P184" i="2"/>
  <c r="U184" i="2" s="1"/>
  <c r="O184" i="2"/>
  <c r="N184" i="2"/>
  <c r="W183" i="2"/>
  <c r="V183" i="2"/>
  <c r="T183" i="2"/>
  <c r="R183" i="2"/>
  <c r="Q183" i="2"/>
  <c r="P183" i="2"/>
  <c r="U183" i="2" s="1"/>
  <c r="O183" i="2"/>
  <c r="N183" i="2"/>
  <c r="W182" i="2"/>
  <c r="V182" i="2"/>
  <c r="T182" i="2"/>
  <c r="R182" i="2"/>
  <c r="Q182" i="2"/>
  <c r="P182" i="2"/>
  <c r="U182" i="2" s="1"/>
  <c r="O182" i="2"/>
  <c r="N182" i="2"/>
  <c r="W181" i="2"/>
  <c r="V181" i="2"/>
  <c r="T181" i="2"/>
  <c r="R181" i="2"/>
  <c r="Q181" i="2"/>
  <c r="P181" i="2"/>
  <c r="U181" i="2" s="1"/>
  <c r="O181" i="2"/>
  <c r="N181" i="2"/>
  <c r="W180" i="2"/>
  <c r="V180" i="2"/>
  <c r="T180" i="2"/>
  <c r="R180" i="2"/>
  <c r="Q180" i="2"/>
  <c r="P180" i="2"/>
  <c r="U180" i="2" s="1"/>
  <c r="O180" i="2"/>
  <c r="N180" i="2"/>
  <c r="W179" i="2"/>
  <c r="V179" i="2"/>
  <c r="T179" i="2"/>
  <c r="R179" i="2"/>
  <c r="Q179" i="2"/>
  <c r="P179" i="2"/>
  <c r="U179" i="2" s="1"/>
  <c r="O179" i="2"/>
  <c r="N179" i="2"/>
  <c r="W178" i="2"/>
  <c r="V178" i="2"/>
  <c r="T178" i="2"/>
  <c r="R178" i="2"/>
  <c r="Q178" i="2"/>
  <c r="P178" i="2"/>
  <c r="U178" i="2" s="1"/>
  <c r="O178" i="2"/>
  <c r="N178" i="2"/>
  <c r="W177" i="2"/>
  <c r="V177" i="2"/>
  <c r="T177" i="2"/>
  <c r="R177" i="2"/>
  <c r="Q177" i="2"/>
  <c r="P177" i="2"/>
  <c r="U177" i="2" s="1"/>
  <c r="O177" i="2"/>
  <c r="N177" i="2"/>
  <c r="W176" i="2"/>
  <c r="V176" i="2"/>
  <c r="T176" i="2"/>
  <c r="R176" i="2"/>
  <c r="Q176" i="2"/>
  <c r="P176" i="2"/>
  <c r="U176" i="2" s="1"/>
  <c r="O176" i="2"/>
  <c r="N176" i="2"/>
  <c r="W175" i="2"/>
  <c r="V175" i="2"/>
  <c r="T175" i="2"/>
  <c r="R175" i="2"/>
  <c r="Q175" i="2"/>
  <c r="P175" i="2"/>
  <c r="U175" i="2" s="1"/>
  <c r="O175" i="2"/>
  <c r="N175" i="2"/>
  <c r="W174" i="2"/>
  <c r="V174" i="2"/>
  <c r="T174" i="2"/>
  <c r="R174" i="2"/>
  <c r="Q174" i="2"/>
  <c r="P174" i="2"/>
  <c r="U174" i="2" s="1"/>
  <c r="O174" i="2"/>
  <c r="N174" i="2"/>
  <c r="W173" i="2"/>
  <c r="V173" i="2"/>
  <c r="T173" i="2"/>
  <c r="R173" i="2"/>
  <c r="Q173" i="2"/>
  <c r="P173" i="2"/>
  <c r="U173" i="2" s="1"/>
  <c r="O173" i="2"/>
  <c r="N173" i="2"/>
  <c r="W172" i="2"/>
  <c r="V172" i="2"/>
  <c r="T172" i="2"/>
  <c r="R172" i="2"/>
  <c r="Q172" i="2"/>
  <c r="P172" i="2"/>
  <c r="U172" i="2" s="1"/>
  <c r="O172" i="2"/>
  <c r="N172" i="2"/>
  <c r="W171" i="2"/>
  <c r="V171" i="2"/>
  <c r="T171" i="2"/>
  <c r="R171" i="2"/>
  <c r="Q171" i="2"/>
  <c r="P171" i="2"/>
  <c r="U171" i="2" s="1"/>
  <c r="O171" i="2"/>
  <c r="N171" i="2"/>
  <c r="W170" i="2"/>
  <c r="V170" i="2"/>
  <c r="T170" i="2"/>
  <c r="R170" i="2"/>
  <c r="Q170" i="2"/>
  <c r="P170" i="2"/>
  <c r="U170" i="2" s="1"/>
  <c r="O170" i="2"/>
  <c r="N170" i="2"/>
  <c r="W169" i="2"/>
  <c r="V169" i="2"/>
  <c r="T169" i="2"/>
  <c r="R169" i="2"/>
  <c r="Q169" i="2"/>
  <c r="P169" i="2"/>
  <c r="U169" i="2" s="1"/>
  <c r="O169" i="2"/>
  <c r="N169" i="2"/>
  <c r="W168" i="2"/>
  <c r="V168" i="2"/>
  <c r="T168" i="2"/>
  <c r="R168" i="2"/>
  <c r="Q168" i="2"/>
  <c r="P168" i="2"/>
  <c r="U168" i="2" s="1"/>
  <c r="O168" i="2"/>
  <c r="N168" i="2"/>
  <c r="W167" i="2"/>
  <c r="V167" i="2"/>
  <c r="T167" i="2"/>
  <c r="R167" i="2"/>
  <c r="Q167" i="2"/>
  <c r="P167" i="2"/>
  <c r="U167" i="2" s="1"/>
  <c r="O167" i="2"/>
  <c r="N167" i="2"/>
  <c r="W166" i="2"/>
  <c r="V166" i="2"/>
  <c r="T166" i="2"/>
  <c r="R166" i="2"/>
  <c r="Q166" i="2"/>
  <c r="P166" i="2"/>
  <c r="U166" i="2" s="1"/>
  <c r="O166" i="2"/>
  <c r="N166" i="2"/>
  <c r="W165" i="2"/>
  <c r="V165" i="2"/>
  <c r="T165" i="2"/>
  <c r="R165" i="2"/>
  <c r="Q165" i="2"/>
  <c r="P165" i="2"/>
  <c r="U165" i="2" s="1"/>
  <c r="O165" i="2"/>
  <c r="N165" i="2"/>
  <c r="W164" i="2"/>
  <c r="V164" i="2"/>
  <c r="T164" i="2"/>
  <c r="R164" i="2"/>
  <c r="Q164" i="2"/>
  <c r="P164" i="2"/>
  <c r="U164" i="2" s="1"/>
  <c r="O164" i="2"/>
  <c r="N164" i="2"/>
  <c r="W163" i="2"/>
  <c r="V163" i="2"/>
  <c r="T163" i="2"/>
  <c r="R163" i="2"/>
  <c r="Q163" i="2"/>
  <c r="P163" i="2"/>
  <c r="U163" i="2" s="1"/>
  <c r="O163" i="2"/>
  <c r="N163" i="2"/>
  <c r="W162" i="2"/>
  <c r="V162" i="2"/>
  <c r="T162" i="2"/>
  <c r="R162" i="2"/>
  <c r="Q162" i="2"/>
  <c r="P162" i="2"/>
  <c r="U162" i="2" s="1"/>
  <c r="O162" i="2"/>
  <c r="N162" i="2"/>
  <c r="W161" i="2"/>
  <c r="V161" i="2"/>
  <c r="T161" i="2"/>
  <c r="R161" i="2"/>
  <c r="Q161" i="2"/>
  <c r="P161" i="2"/>
  <c r="U161" i="2" s="1"/>
  <c r="O161" i="2"/>
  <c r="N161" i="2"/>
  <c r="W160" i="2"/>
  <c r="V160" i="2"/>
  <c r="T160" i="2"/>
  <c r="R160" i="2"/>
  <c r="Q160" i="2"/>
  <c r="P160" i="2"/>
  <c r="U160" i="2" s="1"/>
  <c r="O160" i="2"/>
  <c r="N160" i="2"/>
  <c r="W159" i="2"/>
  <c r="V159" i="2"/>
  <c r="T159" i="2"/>
  <c r="R159" i="2"/>
  <c r="Q159" i="2"/>
  <c r="P159" i="2"/>
  <c r="U159" i="2" s="1"/>
  <c r="O159" i="2"/>
  <c r="N159" i="2"/>
  <c r="W158" i="2"/>
  <c r="V158" i="2"/>
  <c r="T158" i="2"/>
  <c r="R158" i="2"/>
  <c r="Q158" i="2"/>
  <c r="P158" i="2"/>
  <c r="U158" i="2" s="1"/>
  <c r="O158" i="2"/>
  <c r="N158" i="2"/>
  <c r="W157" i="2"/>
  <c r="V157" i="2"/>
  <c r="T157" i="2"/>
  <c r="R157" i="2"/>
  <c r="Q157" i="2"/>
  <c r="P157" i="2"/>
  <c r="U157" i="2" s="1"/>
  <c r="O157" i="2"/>
  <c r="N157" i="2"/>
  <c r="W156" i="2"/>
  <c r="V156" i="2"/>
  <c r="T156" i="2"/>
  <c r="R156" i="2"/>
  <c r="Q156" i="2"/>
  <c r="P156" i="2"/>
  <c r="U156" i="2" s="1"/>
  <c r="O156" i="2"/>
  <c r="N156" i="2"/>
  <c r="W155" i="2"/>
  <c r="V155" i="2"/>
  <c r="T155" i="2"/>
  <c r="R155" i="2"/>
  <c r="Q155" i="2"/>
  <c r="P155" i="2"/>
  <c r="U155" i="2" s="1"/>
  <c r="O155" i="2"/>
  <c r="N155" i="2"/>
  <c r="W154" i="2"/>
  <c r="V154" i="2"/>
  <c r="T154" i="2"/>
  <c r="R154" i="2"/>
  <c r="Q154" i="2"/>
  <c r="P154" i="2"/>
  <c r="U154" i="2" s="1"/>
  <c r="O154" i="2"/>
  <c r="N154" i="2"/>
  <c r="W153" i="2"/>
  <c r="V153" i="2"/>
  <c r="T153" i="2"/>
  <c r="R153" i="2"/>
  <c r="Q153" i="2"/>
  <c r="P153" i="2"/>
  <c r="U153" i="2" s="1"/>
  <c r="O153" i="2"/>
  <c r="N153" i="2"/>
  <c r="W152" i="2"/>
  <c r="V152" i="2"/>
  <c r="T152" i="2"/>
  <c r="R152" i="2"/>
  <c r="Q152" i="2"/>
  <c r="P152" i="2"/>
  <c r="U152" i="2" s="1"/>
  <c r="O152" i="2"/>
  <c r="N152" i="2"/>
  <c r="W151" i="2"/>
  <c r="V151" i="2"/>
  <c r="T151" i="2"/>
  <c r="R151" i="2"/>
  <c r="Q151" i="2"/>
  <c r="P151" i="2"/>
  <c r="U151" i="2" s="1"/>
  <c r="O151" i="2"/>
  <c r="N151" i="2"/>
  <c r="W150" i="2"/>
  <c r="V150" i="2"/>
  <c r="T150" i="2"/>
  <c r="R150" i="2"/>
  <c r="Q150" i="2"/>
  <c r="P150" i="2"/>
  <c r="U150" i="2" s="1"/>
  <c r="O150" i="2"/>
  <c r="N150" i="2"/>
  <c r="W149" i="2"/>
  <c r="V149" i="2"/>
  <c r="T149" i="2"/>
  <c r="R149" i="2"/>
  <c r="Q149" i="2"/>
  <c r="P149" i="2"/>
  <c r="U149" i="2" s="1"/>
  <c r="O149" i="2"/>
  <c r="N149" i="2"/>
  <c r="W148" i="2"/>
  <c r="V148" i="2"/>
  <c r="T148" i="2"/>
  <c r="R148" i="2"/>
  <c r="Q148" i="2"/>
  <c r="P148" i="2"/>
  <c r="U148" i="2" s="1"/>
  <c r="O148" i="2"/>
  <c r="N148" i="2"/>
  <c r="W147" i="2"/>
  <c r="V147" i="2"/>
  <c r="T147" i="2"/>
  <c r="R147" i="2"/>
  <c r="Q147" i="2"/>
  <c r="P147" i="2"/>
  <c r="U147" i="2" s="1"/>
  <c r="O147" i="2"/>
  <c r="N147" i="2"/>
  <c r="W146" i="2"/>
  <c r="V146" i="2"/>
  <c r="T146" i="2"/>
  <c r="R146" i="2"/>
  <c r="Q146" i="2"/>
  <c r="P146" i="2"/>
  <c r="U146" i="2" s="1"/>
  <c r="O146" i="2"/>
  <c r="N146" i="2"/>
  <c r="W145" i="2"/>
  <c r="V145" i="2"/>
  <c r="T145" i="2"/>
  <c r="R145" i="2"/>
  <c r="Q145" i="2"/>
  <c r="P145" i="2"/>
  <c r="U145" i="2" s="1"/>
  <c r="O145" i="2"/>
  <c r="N145" i="2"/>
  <c r="W144" i="2"/>
  <c r="V144" i="2"/>
  <c r="T144" i="2"/>
  <c r="R144" i="2"/>
  <c r="Q144" i="2"/>
  <c r="P144" i="2"/>
  <c r="U144" i="2" s="1"/>
  <c r="O144" i="2"/>
  <c r="N144" i="2"/>
  <c r="W143" i="2"/>
  <c r="V143" i="2"/>
  <c r="T143" i="2"/>
  <c r="R143" i="2"/>
  <c r="Q143" i="2"/>
  <c r="P143" i="2"/>
  <c r="U143" i="2" s="1"/>
  <c r="O143" i="2"/>
  <c r="N143" i="2"/>
  <c r="W142" i="2"/>
  <c r="V142" i="2"/>
  <c r="T142" i="2"/>
  <c r="R142" i="2"/>
  <c r="Q142" i="2"/>
  <c r="P142" i="2"/>
  <c r="U142" i="2" s="1"/>
  <c r="O142" i="2"/>
  <c r="N142" i="2"/>
  <c r="W141" i="2"/>
  <c r="V141" i="2"/>
  <c r="T141" i="2"/>
  <c r="R141" i="2"/>
  <c r="Q141" i="2"/>
  <c r="P141" i="2"/>
  <c r="U141" i="2" s="1"/>
  <c r="O141" i="2"/>
  <c r="N141" i="2"/>
  <c r="W140" i="2"/>
  <c r="V140" i="2"/>
  <c r="T140" i="2"/>
  <c r="R140" i="2"/>
  <c r="Q140" i="2"/>
  <c r="P140" i="2"/>
  <c r="U140" i="2" s="1"/>
  <c r="O140" i="2"/>
  <c r="N140" i="2"/>
  <c r="W139" i="2"/>
  <c r="V139" i="2"/>
  <c r="T139" i="2"/>
  <c r="R139" i="2"/>
  <c r="Q139" i="2"/>
  <c r="P139" i="2"/>
  <c r="U139" i="2" s="1"/>
  <c r="O139" i="2"/>
  <c r="N139" i="2"/>
  <c r="W138" i="2"/>
  <c r="V138" i="2"/>
  <c r="T138" i="2"/>
  <c r="R138" i="2"/>
  <c r="Q138" i="2"/>
  <c r="P138" i="2"/>
  <c r="U138" i="2" s="1"/>
  <c r="O138" i="2"/>
  <c r="N138" i="2"/>
  <c r="W137" i="2"/>
  <c r="V137" i="2"/>
  <c r="T137" i="2"/>
  <c r="R137" i="2"/>
  <c r="Q137" i="2"/>
  <c r="P137" i="2"/>
  <c r="U137" i="2" s="1"/>
  <c r="O137" i="2"/>
  <c r="N137" i="2"/>
  <c r="W136" i="2"/>
  <c r="V136" i="2"/>
  <c r="T136" i="2"/>
  <c r="R136" i="2"/>
  <c r="Q136" i="2"/>
  <c r="U136" i="2" s="1"/>
  <c r="P136" i="2"/>
  <c r="O136" i="2"/>
  <c r="N136" i="2"/>
  <c r="W135" i="2"/>
  <c r="V135" i="2"/>
  <c r="T135" i="2"/>
  <c r="R135" i="2"/>
  <c r="Q135" i="2"/>
  <c r="U135" i="2" s="1"/>
  <c r="P135" i="2"/>
  <c r="O135" i="2"/>
  <c r="N135" i="2"/>
  <c r="W134" i="2"/>
  <c r="V134" i="2"/>
  <c r="T134" i="2"/>
  <c r="R134" i="2"/>
  <c r="Q134" i="2"/>
  <c r="U134" i="2" s="1"/>
  <c r="P134" i="2"/>
  <c r="O134" i="2"/>
  <c r="N134" i="2"/>
  <c r="W133" i="2"/>
  <c r="V133" i="2"/>
  <c r="T133" i="2"/>
  <c r="R133" i="2"/>
  <c r="Q133" i="2"/>
  <c r="U133" i="2" s="1"/>
  <c r="P133" i="2"/>
  <c r="O133" i="2"/>
  <c r="N133" i="2"/>
  <c r="W132" i="2"/>
  <c r="V132" i="2"/>
  <c r="T132" i="2"/>
  <c r="R132" i="2"/>
  <c r="Q132" i="2"/>
  <c r="U132" i="2" s="1"/>
  <c r="P132" i="2"/>
  <c r="O132" i="2"/>
  <c r="N132" i="2"/>
  <c r="W131" i="2"/>
  <c r="V131" i="2"/>
  <c r="T131" i="2"/>
  <c r="R131" i="2"/>
  <c r="Q131" i="2"/>
  <c r="U131" i="2" s="1"/>
  <c r="P131" i="2"/>
  <c r="O131" i="2"/>
  <c r="N131" i="2"/>
  <c r="W130" i="2"/>
  <c r="V130" i="2"/>
  <c r="T130" i="2"/>
  <c r="R130" i="2"/>
  <c r="Q130" i="2"/>
  <c r="U130" i="2" s="1"/>
  <c r="P130" i="2"/>
  <c r="O130" i="2"/>
  <c r="N130" i="2"/>
  <c r="W129" i="2"/>
  <c r="V129" i="2"/>
  <c r="T129" i="2"/>
  <c r="R129" i="2"/>
  <c r="Q129" i="2"/>
  <c r="U129" i="2" s="1"/>
  <c r="P129" i="2"/>
  <c r="O129" i="2"/>
  <c r="N129" i="2"/>
  <c r="W128" i="2"/>
  <c r="V128" i="2"/>
  <c r="T128" i="2"/>
  <c r="R128" i="2"/>
  <c r="Q128" i="2"/>
  <c r="U128" i="2" s="1"/>
  <c r="P128" i="2"/>
  <c r="O128" i="2"/>
  <c r="N128" i="2"/>
  <c r="W127" i="2"/>
  <c r="V127" i="2"/>
  <c r="T127" i="2"/>
  <c r="R127" i="2"/>
  <c r="Q127" i="2"/>
  <c r="U127" i="2" s="1"/>
  <c r="P127" i="2"/>
  <c r="O127" i="2"/>
  <c r="N127" i="2"/>
  <c r="W126" i="2"/>
  <c r="V126" i="2"/>
  <c r="T126" i="2"/>
  <c r="R126" i="2"/>
  <c r="Q126" i="2"/>
  <c r="U126" i="2" s="1"/>
  <c r="P126" i="2"/>
  <c r="O126" i="2"/>
  <c r="N126" i="2"/>
  <c r="W125" i="2"/>
  <c r="V125" i="2"/>
  <c r="T125" i="2"/>
  <c r="R125" i="2"/>
  <c r="Q125" i="2"/>
  <c r="U125" i="2" s="1"/>
  <c r="P125" i="2"/>
  <c r="O125" i="2"/>
  <c r="N125" i="2"/>
  <c r="W124" i="2"/>
  <c r="V124" i="2"/>
  <c r="T124" i="2"/>
  <c r="R124" i="2"/>
  <c r="Q124" i="2"/>
  <c r="U124" i="2" s="1"/>
  <c r="P124" i="2"/>
  <c r="O124" i="2"/>
  <c r="N124" i="2"/>
  <c r="W123" i="2"/>
  <c r="V123" i="2"/>
  <c r="T123" i="2"/>
  <c r="R123" i="2"/>
  <c r="Q123" i="2"/>
  <c r="U123" i="2" s="1"/>
  <c r="P123" i="2"/>
  <c r="O123" i="2"/>
  <c r="N123" i="2"/>
  <c r="W122" i="2"/>
  <c r="V122" i="2"/>
  <c r="T122" i="2"/>
  <c r="R122" i="2"/>
  <c r="Q122" i="2"/>
  <c r="U122" i="2" s="1"/>
  <c r="P122" i="2"/>
  <c r="O122" i="2"/>
  <c r="N122" i="2"/>
  <c r="W121" i="2"/>
  <c r="V121" i="2"/>
  <c r="T121" i="2"/>
  <c r="R121" i="2"/>
  <c r="Q121" i="2"/>
  <c r="U121" i="2" s="1"/>
  <c r="P121" i="2"/>
  <c r="O121" i="2"/>
  <c r="N121" i="2"/>
  <c r="W120" i="2"/>
  <c r="V120" i="2"/>
  <c r="T120" i="2"/>
  <c r="R120" i="2"/>
  <c r="Q120" i="2"/>
  <c r="U120" i="2" s="1"/>
  <c r="P120" i="2"/>
  <c r="O120" i="2"/>
  <c r="N120" i="2"/>
  <c r="W119" i="2"/>
  <c r="V119" i="2"/>
  <c r="T119" i="2"/>
  <c r="R119" i="2"/>
  <c r="Q119" i="2"/>
  <c r="U119" i="2" s="1"/>
  <c r="P119" i="2"/>
  <c r="O119" i="2"/>
  <c r="N119" i="2"/>
  <c r="W118" i="2"/>
  <c r="V118" i="2"/>
  <c r="T118" i="2"/>
  <c r="R118" i="2"/>
  <c r="Q118" i="2"/>
  <c r="U118" i="2" s="1"/>
  <c r="P118" i="2"/>
  <c r="O118" i="2"/>
  <c r="N118" i="2"/>
  <c r="W117" i="2"/>
  <c r="V117" i="2"/>
  <c r="T117" i="2"/>
  <c r="R117" i="2"/>
  <c r="Q117" i="2"/>
  <c r="U117" i="2" s="1"/>
  <c r="P117" i="2"/>
  <c r="O117" i="2"/>
  <c r="N117" i="2"/>
  <c r="W116" i="2"/>
  <c r="V116" i="2"/>
  <c r="T116" i="2"/>
  <c r="R116" i="2"/>
  <c r="Q116" i="2"/>
  <c r="U116" i="2" s="1"/>
  <c r="P116" i="2"/>
  <c r="O116" i="2"/>
  <c r="N116" i="2"/>
  <c r="W115" i="2"/>
  <c r="V115" i="2"/>
  <c r="T115" i="2"/>
  <c r="R115" i="2"/>
  <c r="Q115" i="2"/>
  <c r="U115" i="2" s="1"/>
  <c r="P115" i="2"/>
  <c r="O115" i="2"/>
  <c r="N115" i="2"/>
  <c r="W114" i="2"/>
  <c r="V114" i="2"/>
  <c r="T114" i="2"/>
  <c r="R114" i="2"/>
  <c r="Q114" i="2"/>
  <c r="U114" i="2" s="1"/>
  <c r="P114" i="2"/>
  <c r="O114" i="2"/>
  <c r="N114" i="2"/>
  <c r="W113" i="2"/>
  <c r="V113" i="2"/>
  <c r="T113" i="2"/>
  <c r="R113" i="2"/>
  <c r="Q113" i="2"/>
  <c r="U113" i="2" s="1"/>
  <c r="P113" i="2"/>
  <c r="O113" i="2"/>
  <c r="N113" i="2"/>
  <c r="W112" i="2"/>
  <c r="V112" i="2"/>
  <c r="T112" i="2"/>
  <c r="R112" i="2"/>
  <c r="Q112" i="2"/>
  <c r="U112" i="2" s="1"/>
  <c r="P112" i="2"/>
  <c r="O112" i="2"/>
  <c r="N112" i="2"/>
  <c r="W111" i="2"/>
  <c r="V111" i="2"/>
  <c r="T111" i="2"/>
  <c r="R111" i="2"/>
  <c r="Q111" i="2"/>
  <c r="U111" i="2" s="1"/>
  <c r="P111" i="2"/>
  <c r="O111" i="2"/>
  <c r="N111" i="2"/>
  <c r="W110" i="2"/>
  <c r="V110" i="2"/>
  <c r="T110" i="2"/>
  <c r="R110" i="2"/>
  <c r="Q110" i="2"/>
  <c r="U110" i="2" s="1"/>
  <c r="P110" i="2"/>
  <c r="O110" i="2"/>
  <c r="N110" i="2"/>
  <c r="W109" i="2"/>
  <c r="V109" i="2"/>
  <c r="T109" i="2"/>
  <c r="R109" i="2"/>
  <c r="Q109" i="2"/>
  <c r="U109" i="2" s="1"/>
  <c r="P109" i="2"/>
  <c r="O109" i="2"/>
  <c r="N109" i="2"/>
  <c r="W108" i="2"/>
  <c r="V108" i="2"/>
  <c r="T108" i="2"/>
  <c r="R108" i="2"/>
  <c r="Q108" i="2"/>
  <c r="U108" i="2" s="1"/>
  <c r="P108" i="2"/>
  <c r="O108" i="2"/>
  <c r="N108" i="2"/>
  <c r="W107" i="2"/>
  <c r="V107" i="2"/>
  <c r="T107" i="2"/>
  <c r="R107" i="2"/>
  <c r="Q107" i="2"/>
  <c r="U107" i="2" s="1"/>
  <c r="P107" i="2"/>
  <c r="O107" i="2"/>
  <c r="N107" i="2"/>
  <c r="W106" i="2"/>
  <c r="V106" i="2"/>
  <c r="T106" i="2"/>
  <c r="R106" i="2"/>
  <c r="Q106" i="2"/>
  <c r="U106" i="2" s="1"/>
  <c r="P106" i="2"/>
  <c r="O106" i="2"/>
  <c r="N106" i="2"/>
  <c r="W105" i="2"/>
  <c r="V105" i="2"/>
  <c r="T105" i="2"/>
  <c r="R105" i="2"/>
  <c r="Q105" i="2"/>
  <c r="U105" i="2" s="1"/>
  <c r="P105" i="2"/>
  <c r="O105" i="2"/>
  <c r="N105" i="2"/>
  <c r="W104" i="2"/>
  <c r="V104" i="2"/>
  <c r="T104" i="2"/>
  <c r="R104" i="2"/>
  <c r="Q104" i="2"/>
  <c r="U104" i="2" s="1"/>
  <c r="P104" i="2"/>
  <c r="O104" i="2"/>
  <c r="N104" i="2"/>
  <c r="W103" i="2"/>
  <c r="V103" i="2"/>
  <c r="T103" i="2"/>
  <c r="R103" i="2"/>
  <c r="Q103" i="2"/>
  <c r="U103" i="2" s="1"/>
  <c r="P103" i="2"/>
  <c r="O103" i="2"/>
  <c r="N103" i="2"/>
  <c r="W102" i="2"/>
  <c r="V102" i="2"/>
  <c r="T102" i="2"/>
  <c r="R102" i="2"/>
  <c r="Q102" i="2"/>
  <c r="U102" i="2" s="1"/>
  <c r="P102" i="2"/>
  <c r="O102" i="2"/>
  <c r="N102" i="2"/>
  <c r="W101" i="2"/>
  <c r="V101" i="2"/>
  <c r="T101" i="2"/>
  <c r="R101" i="2"/>
  <c r="Q101" i="2"/>
  <c r="U101" i="2" s="1"/>
  <c r="P101" i="2"/>
  <c r="O101" i="2"/>
  <c r="N101" i="2"/>
  <c r="W100" i="2"/>
  <c r="V100" i="2"/>
  <c r="T100" i="2"/>
  <c r="R100" i="2"/>
  <c r="Q100" i="2"/>
  <c r="U100" i="2" s="1"/>
  <c r="P100" i="2"/>
  <c r="O100" i="2"/>
  <c r="N100" i="2"/>
  <c r="W99" i="2"/>
  <c r="V99" i="2"/>
  <c r="T99" i="2"/>
  <c r="R99" i="2"/>
  <c r="Q99" i="2"/>
  <c r="U99" i="2" s="1"/>
  <c r="P99" i="2"/>
  <c r="O99" i="2"/>
  <c r="N99" i="2"/>
  <c r="W98" i="2"/>
  <c r="V98" i="2"/>
  <c r="T98" i="2"/>
  <c r="R98" i="2"/>
  <c r="Q98" i="2"/>
  <c r="U98" i="2" s="1"/>
  <c r="P98" i="2"/>
  <c r="O98" i="2"/>
  <c r="N98" i="2"/>
  <c r="W97" i="2"/>
  <c r="V97" i="2"/>
  <c r="T97" i="2"/>
  <c r="R97" i="2"/>
  <c r="Q97" i="2"/>
  <c r="U97" i="2" s="1"/>
  <c r="P97" i="2"/>
  <c r="O97" i="2"/>
  <c r="N97" i="2"/>
  <c r="W96" i="2"/>
  <c r="V96" i="2"/>
  <c r="T96" i="2"/>
  <c r="R96" i="2"/>
  <c r="Q96" i="2"/>
  <c r="U96" i="2" s="1"/>
  <c r="P96" i="2"/>
  <c r="O96" i="2"/>
  <c r="N96" i="2"/>
  <c r="W95" i="2"/>
  <c r="V95" i="2"/>
  <c r="T95" i="2"/>
  <c r="R95" i="2"/>
  <c r="Q95" i="2"/>
  <c r="U95" i="2" s="1"/>
  <c r="P95" i="2"/>
  <c r="O95" i="2"/>
  <c r="N95" i="2"/>
  <c r="W94" i="2"/>
  <c r="V94" i="2"/>
  <c r="T94" i="2"/>
  <c r="R94" i="2"/>
  <c r="Q94" i="2"/>
  <c r="U94" i="2" s="1"/>
  <c r="P94" i="2"/>
  <c r="O94" i="2"/>
  <c r="N94" i="2"/>
  <c r="W93" i="2"/>
  <c r="V93" i="2"/>
  <c r="T93" i="2"/>
  <c r="R93" i="2"/>
  <c r="Q93" i="2"/>
  <c r="U93" i="2" s="1"/>
  <c r="P93" i="2"/>
  <c r="O93" i="2"/>
  <c r="N93" i="2"/>
  <c r="W92" i="2"/>
  <c r="V92" i="2"/>
  <c r="T92" i="2"/>
  <c r="R92" i="2"/>
  <c r="Q92" i="2"/>
  <c r="U92" i="2" s="1"/>
  <c r="P92" i="2"/>
  <c r="O92" i="2"/>
  <c r="N92" i="2"/>
  <c r="W91" i="2"/>
  <c r="V91" i="2"/>
  <c r="T91" i="2"/>
  <c r="R91" i="2"/>
  <c r="Q91" i="2"/>
  <c r="U91" i="2" s="1"/>
  <c r="P91" i="2"/>
  <c r="O91" i="2"/>
  <c r="N91" i="2"/>
  <c r="W90" i="2"/>
  <c r="V90" i="2"/>
  <c r="T90" i="2"/>
  <c r="R90" i="2"/>
  <c r="Q90" i="2"/>
  <c r="U90" i="2" s="1"/>
  <c r="P90" i="2"/>
  <c r="O90" i="2"/>
  <c r="N90" i="2"/>
  <c r="W89" i="2"/>
  <c r="V89" i="2"/>
  <c r="T89" i="2"/>
  <c r="R89" i="2"/>
  <c r="Q89" i="2"/>
  <c r="U89" i="2" s="1"/>
  <c r="P89" i="2"/>
  <c r="O89" i="2"/>
  <c r="N89" i="2"/>
  <c r="W88" i="2"/>
  <c r="V88" i="2"/>
  <c r="T88" i="2"/>
  <c r="R88" i="2"/>
  <c r="Q88" i="2"/>
  <c r="U88" i="2" s="1"/>
  <c r="P88" i="2"/>
  <c r="O88" i="2"/>
  <c r="N88" i="2"/>
  <c r="W87" i="2"/>
  <c r="V87" i="2"/>
  <c r="T87" i="2"/>
  <c r="R87" i="2"/>
  <c r="Q87" i="2"/>
  <c r="U87" i="2" s="1"/>
  <c r="P87" i="2"/>
  <c r="O87" i="2"/>
  <c r="N87" i="2"/>
  <c r="W86" i="2"/>
  <c r="V86" i="2"/>
  <c r="T86" i="2"/>
  <c r="R86" i="2"/>
  <c r="Q86" i="2"/>
  <c r="U86" i="2" s="1"/>
  <c r="P86" i="2"/>
  <c r="O86" i="2"/>
  <c r="N86" i="2"/>
  <c r="W85" i="2"/>
  <c r="V85" i="2"/>
  <c r="T85" i="2"/>
  <c r="R85" i="2"/>
  <c r="Q85" i="2"/>
  <c r="U85" i="2" s="1"/>
  <c r="P85" i="2"/>
  <c r="O85" i="2"/>
  <c r="N85" i="2"/>
  <c r="W84" i="2"/>
  <c r="V84" i="2"/>
  <c r="T84" i="2"/>
  <c r="R84" i="2"/>
  <c r="Q84" i="2"/>
  <c r="U84" i="2" s="1"/>
  <c r="P84" i="2"/>
  <c r="O84" i="2"/>
  <c r="N84" i="2"/>
  <c r="W83" i="2"/>
  <c r="V83" i="2"/>
  <c r="T83" i="2"/>
  <c r="R83" i="2"/>
  <c r="Q83" i="2"/>
  <c r="U83" i="2" s="1"/>
  <c r="P83" i="2"/>
  <c r="O83" i="2"/>
  <c r="N83" i="2"/>
  <c r="W82" i="2"/>
  <c r="V82" i="2"/>
  <c r="T82" i="2"/>
  <c r="R82" i="2"/>
  <c r="Q82" i="2"/>
  <c r="U82" i="2" s="1"/>
  <c r="P82" i="2"/>
  <c r="O82" i="2"/>
  <c r="N82" i="2"/>
  <c r="W81" i="2"/>
  <c r="V81" i="2"/>
  <c r="T81" i="2"/>
  <c r="R81" i="2"/>
  <c r="Q81" i="2"/>
  <c r="U81" i="2" s="1"/>
  <c r="P81" i="2"/>
  <c r="O81" i="2"/>
  <c r="N81" i="2"/>
  <c r="W80" i="2"/>
  <c r="V80" i="2"/>
  <c r="T80" i="2"/>
  <c r="R80" i="2"/>
  <c r="Q80" i="2"/>
  <c r="U80" i="2" s="1"/>
  <c r="P80" i="2"/>
  <c r="O80" i="2"/>
  <c r="N80" i="2"/>
  <c r="W79" i="2"/>
  <c r="V79" i="2"/>
  <c r="T79" i="2"/>
  <c r="R79" i="2"/>
  <c r="Q79" i="2"/>
  <c r="U79" i="2" s="1"/>
  <c r="P79" i="2"/>
  <c r="O79" i="2"/>
  <c r="N79" i="2"/>
  <c r="W78" i="2"/>
  <c r="V78" i="2"/>
  <c r="T78" i="2"/>
  <c r="R78" i="2"/>
  <c r="Q78" i="2"/>
  <c r="U78" i="2" s="1"/>
  <c r="P78" i="2"/>
  <c r="O78" i="2"/>
  <c r="N78" i="2"/>
  <c r="W77" i="2"/>
  <c r="V77" i="2"/>
  <c r="T77" i="2"/>
  <c r="R77" i="2"/>
  <c r="Q77" i="2"/>
  <c r="U77" i="2" s="1"/>
  <c r="P77" i="2"/>
  <c r="O77" i="2"/>
  <c r="N77" i="2"/>
  <c r="W76" i="2"/>
  <c r="V76" i="2"/>
  <c r="T76" i="2"/>
  <c r="R76" i="2"/>
  <c r="Q76" i="2"/>
  <c r="U76" i="2" s="1"/>
  <c r="P76" i="2"/>
  <c r="O76" i="2"/>
  <c r="N76" i="2"/>
  <c r="W75" i="2"/>
  <c r="V75" i="2"/>
  <c r="T75" i="2"/>
  <c r="R75" i="2"/>
  <c r="Q75" i="2"/>
  <c r="U75" i="2" s="1"/>
  <c r="P75" i="2"/>
  <c r="O75" i="2"/>
  <c r="N75" i="2"/>
  <c r="W74" i="2"/>
  <c r="V74" i="2"/>
  <c r="T74" i="2"/>
  <c r="R74" i="2"/>
  <c r="Q74" i="2"/>
  <c r="U74" i="2" s="1"/>
  <c r="P74" i="2"/>
  <c r="O74" i="2"/>
  <c r="N74" i="2"/>
  <c r="W73" i="2"/>
  <c r="V73" i="2"/>
  <c r="T73" i="2"/>
  <c r="R73" i="2"/>
  <c r="Q73" i="2"/>
  <c r="U73" i="2" s="1"/>
  <c r="P73" i="2"/>
  <c r="O73" i="2"/>
  <c r="N73" i="2"/>
  <c r="W72" i="2"/>
  <c r="V72" i="2"/>
  <c r="T72" i="2"/>
  <c r="R72" i="2"/>
  <c r="Q72" i="2"/>
  <c r="U72" i="2" s="1"/>
  <c r="P72" i="2"/>
  <c r="O72" i="2"/>
  <c r="N72" i="2"/>
  <c r="W71" i="2"/>
  <c r="V71" i="2"/>
  <c r="T71" i="2"/>
  <c r="R71" i="2"/>
  <c r="Q71" i="2"/>
  <c r="U71" i="2" s="1"/>
  <c r="P71" i="2"/>
  <c r="O71" i="2"/>
  <c r="N71" i="2"/>
  <c r="W70" i="2"/>
  <c r="V70" i="2"/>
  <c r="T70" i="2"/>
  <c r="R70" i="2"/>
  <c r="Q70" i="2"/>
  <c r="U70" i="2" s="1"/>
  <c r="P70" i="2"/>
  <c r="O70" i="2"/>
  <c r="N70" i="2"/>
  <c r="W69" i="2"/>
  <c r="V69" i="2"/>
  <c r="T69" i="2"/>
  <c r="R69" i="2"/>
  <c r="Q69" i="2"/>
  <c r="U69" i="2" s="1"/>
  <c r="P69" i="2"/>
  <c r="O69" i="2"/>
  <c r="N69" i="2"/>
  <c r="W68" i="2"/>
  <c r="V68" i="2"/>
  <c r="T68" i="2"/>
  <c r="R68" i="2"/>
  <c r="Q68" i="2"/>
  <c r="U68" i="2" s="1"/>
  <c r="P68" i="2"/>
  <c r="O68" i="2"/>
  <c r="N68" i="2"/>
  <c r="W67" i="2"/>
  <c r="V67" i="2"/>
  <c r="T67" i="2"/>
  <c r="R67" i="2"/>
  <c r="Q67" i="2"/>
  <c r="U67" i="2" s="1"/>
  <c r="P67" i="2"/>
  <c r="O67" i="2"/>
  <c r="N67" i="2"/>
  <c r="W66" i="2"/>
  <c r="V66" i="2"/>
  <c r="T66" i="2"/>
  <c r="R66" i="2"/>
  <c r="Q66" i="2"/>
  <c r="U66" i="2" s="1"/>
  <c r="P66" i="2"/>
  <c r="O66" i="2"/>
  <c r="N66" i="2"/>
  <c r="W65" i="2"/>
  <c r="V65" i="2"/>
  <c r="T65" i="2"/>
  <c r="R65" i="2"/>
  <c r="Q65" i="2"/>
  <c r="U65" i="2" s="1"/>
  <c r="P65" i="2"/>
  <c r="O65" i="2"/>
  <c r="N65" i="2"/>
  <c r="W64" i="2"/>
  <c r="V64" i="2"/>
  <c r="T64" i="2"/>
  <c r="R64" i="2"/>
  <c r="Q64" i="2"/>
  <c r="U64" i="2" s="1"/>
  <c r="P64" i="2"/>
  <c r="O64" i="2"/>
  <c r="N64" i="2"/>
  <c r="W63" i="2"/>
  <c r="V63" i="2"/>
  <c r="T63" i="2"/>
  <c r="R63" i="2"/>
  <c r="Q63" i="2"/>
  <c r="U63" i="2" s="1"/>
  <c r="P63" i="2"/>
  <c r="O63" i="2"/>
  <c r="N63" i="2"/>
  <c r="W62" i="2"/>
  <c r="V62" i="2"/>
  <c r="T62" i="2"/>
  <c r="R62" i="2"/>
  <c r="Q62" i="2"/>
  <c r="U62" i="2" s="1"/>
  <c r="P62" i="2"/>
  <c r="O62" i="2"/>
  <c r="N62" i="2"/>
  <c r="W61" i="2"/>
  <c r="V61" i="2"/>
  <c r="T61" i="2"/>
  <c r="R61" i="2"/>
  <c r="Q61" i="2"/>
  <c r="U61" i="2" s="1"/>
  <c r="P61" i="2"/>
  <c r="O61" i="2"/>
  <c r="N61" i="2"/>
  <c r="W60" i="2"/>
  <c r="V60" i="2"/>
  <c r="T60" i="2"/>
  <c r="R60" i="2"/>
  <c r="Q60" i="2"/>
  <c r="U60" i="2" s="1"/>
  <c r="P60" i="2"/>
  <c r="O60" i="2"/>
  <c r="N60" i="2"/>
  <c r="W59" i="2"/>
  <c r="V59" i="2"/>
  <c r="T59" i="2"/>
  <c r="R59" i="2"/>
  <c r="Q59" i="2"/>
  <c r="U59" i="2" s="1"/>
  <c r="P59" i="2"/>
  <c r="O59" i="2"/>
  <c r="N59" i="2"/>
  <c r="W58" i="2"/>
  <c r="V58" i="2"/>
  <c r="T58" i="2"/>
  <c r="R58" i="2"/>
  <c r="Q58" i="2"/>
  <c r="U58" i="2" s="1"/>
  <c r="P58" i="2"/>
  <c r="O58" i="2"/>
  <c r="N58" i="2"/>
  <c r="W57" i="2"/>
  <c r="V57" i="2"/>
  <c r="T57" i="2"/>
  <c r="R57" i="2"/>
  <c r="Q57" i="2"/>
  <c r="U57" i="2" s="1"/>
  <c r="P57" i="2"/>
  <c r="O57" i="2"/>
  <c r="N57" i="2"/>
  <c r="W56" i="2"/>
  <c r="V56" i="2"/>
  <c r="T56" i="2"/>
  <c r="R56" i="2"/>
  <c r="Q56" i="2"/>
  <c r="U56" i="2" s="1"/>
  <c r="P56" i="2"/>
  <c r="O56" i="2"/>
  <c r="N56" i="2"/>
  <c r="W55" i="2"/>
  <c r="V55" i="2"/>
  <c r="T55" i="2"/>
  <c r="R55" i="2"/>
  <c r="Q55" i="2"/>
  <c r="U55" i="2" s="1"/>
  <c r="P55" i="2"/>
  <c r="O55" i="2"/>
  <c r="N55" i="2"/>
  <c r="W54" i="2"/>
  <c r="V54" i="2"/>
  <c r="T54" i="2"/>
  <c r="R54" i="2"/>
  <c r="Q54" i="2"/>
  <c r="U54" i="2" s="1"/>
  <c r="P54" i="2"/>
  <c r="O54" i="2"/>
  <c r="N54" i="2"/>
  <c r="W53" i="2"/>
  <c r="V53" i="2"/>
  <c r="T53" i="2"/>
  <c r="R53" i="2"/>
  <c r="Q53" i="2"/>
  <c r="U53" i="2" s="1"/>
  <c r="P53" i="2"/>
  <c r="O53" i="2"/>
  <c r="N53" i="2"/>
  <c r="W52" i="2"/>
  <c r="V52" i="2"/>
  <c r="T52" i="2"/>
  <c r="R52" i="2"/>
  <c r="Q52" i="2"/>
  <c r="U52" i="2" s="1"/>
  <c r="P52" i="2"/>
  <c r="O52" i="2"/>
  <c r="N52" i="2"/>
  <c r="W51" i="2"/>
  <c r="V51" i="2"/>
  <c r="T51" i="2"/>
  <c r="R51" i="2"/>
  <c r="Q51" i="2"/>
  <c r="U51" i="2" s="1"/>
  <c r="P51" i="2"/>
  <c r="O51" i="2"/>
  <c r="S51" i="2" s="1"/>
  <c r="N51" i="2"/>
  <c r="W50" i="2"/>
  <c r="V50" i="2"/>
  <c r="T50" i="2"/>
  <c r="R50" i="2"/>
  <c r="Q50" i="2"/>
  <c r="U50" i="2" s="1"/>
  <c r="P50" i="2"/>
  <c r="O50" i="2"/>
  <c r="N50" i="2"/>
  <c r="W49" i="2"/>
  <c r="V49" i="2"/>
  <c r="T49" i="2"/>
  <c r="R49" i="2"/>
  <c r="Q49" i="2"/>
  <c r="U49" i="2" s="1"/>
  <c r="P49" i="2"/>
  <c r="O49" i="2"/>
  <c r="S49" i="2" s="1"/>
  <c r="N49" i="2"/>
  <c r="W48" i="2"/>
  <c r="V48" i="2"/>
  <c r="T48" i="2"/>
  <c r="R48" i="2"/>
  <c r="Q48" i="2"/>
  <c r="U48" i="2" s="1"/>
  <c r="P48" i="2"/>
  <c r="O48" i="2"/>
  <c r="N48" i="2"/>
  <c r="W47" i="2"/>
  <c r="V47" i="2"/>
  <c r="T47" i="2"/>
  <c r="R47" i="2"/>
  <c r="Q47" i="2"/>
  <c r="U47" i="2" s="1"/>
  <c r="P47" i="2"/>
  <c r="O47" i="2"/>
  <c r="S47" i="2" s="1"/>
  <c r="N47" i="2"/>
  <c r="W46" i="2"/>
  <c r="V46" i="2"/>
  <c r="T46" i="2"/>
  <c r="R46" i="2"/>
  <c r="Q46" i="2"/>
  <c r="P46" i="2"/>
  <c r="U46" i="2" s="1"/>
  <c r="O46" i="2"/>
  <c r="N46" i="2"/>
  <c r="W45" i="2"/>
  <c r="V45" i="2"/>
  <c r="T45" i="2"/>
  <c r="R45" i="2"/>
  <c r="Q45" i="2"/>
  <c r="P45" i="2"/>
  <c r="U45" i="2" s="1"/>
  <c r="O45" i="2"/>
  <c r="N45" i="2"/>
  <c r="W44" i="2"/>
  <c r="V44" i="2"/>
  <c r="T44" i="2"/>
  <c r="R44" i="2"/>
  <c r="Q44" i="2"/>
  <c r="P44" i="2"/>
  <c r="U44" i="2" s="1"/>
  <c r="O44" i="2"/>
  <c r="N44" i="2"/>
  <c r="W43" i="2"/>
  <c r="V43" i="2"/>
  <c r="T43" i="2"/>
  <c r="R43" i="2"/>
  <c r="Q43" i="2"/>
  <c r="P43" i="2"/>
  <c r="U43" i="2" s="1"/>
  <c r="O43" i="2"/>
  <c r="N43" i="2"/>
  <c r="W42" i="2"/>
  <c r="V42" i="2"/>
  <c r="T42" i="2"/>
  <c r="R42" i="2"/>
  <c r="Q42" i="2"/>
  <c r="P42" i="2"/>
  <c r="U42" i="2" s="1"/>
  <c r="O42" i="2"/>
  <c r="N42" i="2"/>
  <c r="W41" i="2"/>
  <c r="V41" i="2"/>
  <c r="T41" i="2"/>
  <c r="R41" i="2"/>
  <c r="Q41" i="2"/>
  <c r="P41" i="2"/>
  <c r="U41" i="2" s="1"/>
  <c r="O41" i="2"/>
  <c r="N41" i="2"/>
  <c r="W40" i="2"/>
  <c r="V40" i="2"/>
  <c r="T40" i="2"/>
  <c r="R40" i="2"/>
  <c r="Q40" i="2"/>
  <c r="P40" i="2"/>
  <c r="U40" i="2" s="1"/>
  <c r="O40" i="2"/>
  <c r="N40" i="2"/>
  <c r="W39" i="2"/>
  <c r="V39" i="2"/>
  <c r="T39" i="2"/>
  <c r="R39" i="2"/>
  <c r="Q39" i="2"/>
  <c r="P39" i="2"/>
  <c r="U39" i="2" s="1"/>
  <c r="O39" i="2"/>
  <c r="N39" i="2"/>
  <c r="W38" i="2"/>
  <c r="V38" i="2"/>
  <c r="T38" i="2"/>
  <c r="R38" i="2"/>
  <c r="Q38" i="2"/>
  <c r="P38" i="2"/>
  <c r="U38" i="2" s="1"/>
  <c r="O38" i="2"/>
  <c r="N38" i="2"/>
  <c r="W37" i="2"/>
  <c r="V37" i="2"/>
  <c r="T37" i="2"/>
  <c r="R37" i="2"/>
  <c r="Q37" i="2"/>
  <c r="P37" i="2"/>
  <c r="U37" i="2" s="1"/>
  <c r="O37" i="2"/>
  <c r="N37" i="2"/>
  <c r="W36" i="2"/>
  <c r="V36" i="2"/>
  <c r="T36" i="2"/>
  <c r="R36" i="2"/>
  <c r="Q36" i="2"/>
  <c r="P36" i="2"/>
  <c r="U36" i="2" s="1"/>
  <c r="O36" i="2"/>
  <c r="N36" i="2"/>
  <c r="W35" i="2"/>
  <c r="V35" i="2"/>
  <c r="T35" i="2"/>
  <c r="R35" i="2"/>
  <c r="Q35" i="2"/>
  <c r="P35" i="2"/>
  <c r="U35" i="2" s="1"/>
  <c r="O35" i="2"/>
  <c r="S35" i="2" s="1"/>
  <c r="N35" i="2"/>
  <c r="W34" i="2"/>
  <c r="V34" i="2"/>
  <c r="T34" i="2"/>
  <c r="R34" i="2"/>
  <c r="Q34" i="2"/>
  <c r="P34" i="2"/>
  <c r="U34" i="2" s="1"/>
  <c r="O34" i="2"/>
  <c r="S34" i="2" s="1"/>
  <c r="N34" i="2"/>
  <c r="W33" i="2"/>
  <c r="V33" i="2"/>
  <c r="T33" i="2"/>
  <c r="R33" i="2"/>
  <c r="Q33" i="2"/>
  <c r="P33" i="2"/>
  <c r="U33" i="2" s="1"/>
  <c r="O33" i="2"/>
  <c r="S33" i="2" s="1"/>
  <c r="N33" i="2"/>
  <c r="W32" i="2"/>
  <c r="V32" i="2"/>
  <c r="T32" i="2"/>
  <c r="R32" i="2"/>
  <c r="Q32" i="2"/>
  <c r="P32" i="2"/>
  <c r="U32" i="2" s="1"/>
  <c r="O32" i="2"/>
  <c r="S32" i="2" s="1"/>
  <c r="N32" i="2"/>
  <c r="W31" i="2"/>
  <c r="V31" i="2"/>
  <c r="T31" i="2"/>
  <c r="R31" i="2"/>
  <c r="Q31" i="2"/>
  <c r="P31" i="2"/>
  <c r="U31" i="2" s="1"/>
  <c r="O31" i="2"/>
  <c r="S31" i="2" s="1"/>
  <c r="N31" i="2"/>
  <c r="W30" i="2"/>
  <c r="V30" i="2"/>
  <c r="T30" i="2"/>
  <c r="R30" i="2"/>
  <c r="Q30" i="2"/>
  <c r="P30" i="2"/>
  <c r="U30" i="2" s="1"/>
  <c r="O30" i="2"/>
  <c r="S30" i="2" s="1"/>
  <c r="N30" i="2"/>
  <c r="W29" i="2"/>
  <c r="V29" i="2"/>
  <c r="T29" i="2"/>
  <c r="R29" i="2"/>
  <c r="Q29" i="2"/>
  <c r="P29" i="2"/>
  <c r="U29" i="2" s="1"/>
  <c r="O29" i="2"/>
  <c r="S29" i="2" s="1"/>
  <c r="N29" i="2"/>
  <c r="W28" i="2"/>
  <c r="V28" i="2"/>
  <c r="T28" i="2"/>
  <c r="R28" i="2"/>
  <c r="Q28" i="2"/>
  <c r="P28" i="2"/>
  <c r="U28" i="2" s="1"/>
  <c r="O28" i="2"/>
  <c r="S28" i="2" s="1"/>
  <c r="N28" i="2"/>
  <c r="W27" i="2"/>
  <c r="V27" i="2"/>
  <c r="T27" i="2"/>
  <c r="R27" i="2"/>
  <c r="Q27" i="2"/>
  <c r="P27" i="2"/>
  <c r="U27" i="2" s="1"/>
  <c r="O27" i="2"/>
  <c r="S27" i="2" s="1"/>
  <c r="N27" i="2"/>
  <c r="W26" i="2"/>
  <c r="V26" i="2"/>
  <c r="T26" i="2"/>
  <c r="R26" i="2"/>
  <c r="Q26" i="2"/>
  <c r="P26" i="2"/>
  <c r="U26" i="2" s="1"/>
  <c r="O26" i="2"/>
  <c r="S26" i="2" s="1"/>
  <c r="N26" i="2"/>
  <c r="W25" i="2"/>
  <c r="V25" i="2"/>
  <c r="T25" i="2"/>
  <c r="R25" i="2"/>
  <c r="Q25" i="2"/>
  <c r="P25" i="2"/>
  <c r="U25" i="2" s="1"/>
  <c r="O25" i="2"/>
  <c r="S25" i="2" s="1"/>
  <c r="N25" i="2"/>
  <c r="W24" i="2"/>
  <c r="V24" i="2"/>
  <c r="T24" i="2"/>
  <c r="R24" i="2"/>
  <c r="Q24" i="2"/>
  <c r="P24" i="2"/>
  <c r="U24" i="2" s="1"/>
  <c r="O24" i="2"/>
  <c r="S24" i="2" s="1"/>
  <c r="N24" i="2"/>
  <c r="W23" i="2"/>
  <c r="V23" i="2"/>
  <c r="T23" i="2"/>
  <c r="R23" i="2"/>
  <c r="Q23" i="2"/>
  <c r="P23" i="2"/>
  <c r="U23" i="2" s="1"/>
  <c r="O23" i="2"/>
  <c r="S23" i="2" s="1"/>
  <c r="N23" i="2"/>
  <c r="W22" i="2"/>
  <c r="V22" i="2"/>
  <c r="T22" i="2"/>
  <c r="R22" i="2"/>
  <c r="Q22" i="2"/>
  <c r="P22" i="2"/>
  <c r="U22" i="2" s="1"/>
  <c r="O22" i="2"/>
  <c r="S22" i="2" s="1"/>
  <c r="N22" i="2"/>
  <c r="W21" i="2"/>
  <c r="V21" i="2"/>
  <c r="T21" i="2"/>
  <c r="R21" i="2"/>
  <c r="Q21" i="2"/>
  <c r="P21" i="2"/>
  <c r="U21" i="2" s="1"/>
  <c r="O21" i="2"/>
  <c r="S21" i="2" s="1"/>
  <c r="N21" i="2"/>
  <c r="W20" i="2"/>
  <c r="V20" i="2"/>
  <c r="T20" i="2"/>
  <c r="R20" i="2"/>
  <c r="Q20" i="2"/>
  <c r="P20" i="2"/>
  <c r="U20" i="2" s="1"/>
  <c r="O20" i="2"/>
  <c r="S20" i="2" s="1"/>
  <c r="N20" i="2"/>
  <c r="W19" i="2"/>
  <c r="V19" i="2"/>
  <c r="T19" i="2"/>
  <c r="R19" i="2"/>
  <c r="Q19" i="2"/>
  <c r="P19" i="2"/>
  <c r="U19" i="2" s="1"/>
  <c r="O19" i="2"/>
  <c r="S19" i="2" s="1"/>
  <c r="N19" i="2"/>
  <c r="W18" i="2"/>
  <c r="V18" i="2"/>
  <c r="T18" i="2"/>
  <c r="R18" i="2"/>
  <c r="Q18" i="2"/>
  <c r="P18" i="2"/>
  <c r="U18" i="2" s="1"/>
  <c r="O18" i="2"/>
  <c r="S18" i="2" s="1"/>
  <c r="N18" i="2"/>
  <c r="W17" i="2"/>
  <c r="V17" i="2"/>
  <c r="T17" i="2"/>
  <c r="R17" i="2"/>
  <c r="Q17" i="2"/>
  <c r="P17" i="2"/>
  <c r="U17" i="2" s="1"/>
  <c r="O17" i="2"/>
  <c r="S17" i="2" s="1"/>
  <c r="N17" i="2"/>
  <c r="W16" i="2"/>
  <c r="V16" i="2"/>
  <c r="T16" i="2"/>
  <c r="R16" i="2"/>
  <c r="Q16" i="2"/>
  <c r="P16" i="2"/>
  <c r="U16" i="2" s="1"/>
  <c r="O16" i="2"/>
  <c r="S16" i="2" s="1"/>
  <c r="N16" i="2"/>
  <c r="W15" i="2"/>
  <c r="V15" i="2"/>
  <c r="T15" i="2"/>
  <c r="R15" i="2"/>
  <c r="Q15" i="2"/>
  <c r="P15" i="2"/>
  <c r="U15" i="2" s="1"/>
  <c r="O15" i="2"/>
  <c r="S15" i="2" s="1"/>
  <c r="N15" i="2"/>
  <c r="W14" i="2"/>
  <c r="V14" i="2"/>
  <c r="T14" i="2"/>
  <c r="R14" i="2"/>
  <c r="Q14" i="2"/>
  <c r="P14" i="2"/>
  <c r="U14" i="2" s="1"/>
  <c r="O14" i="2"/>
  <c r="S14" i="2" s="1"/>
  <c r="N14" i="2"/>
  <c r="W13" i="2"/>
  <c r="V13" i="2"/>
  <c r="T13" i="2"/>
  <c r="R13" i="2"/>
  <c r="Q13" i="2"/>
  <c r="P13" i="2"/>
  <c r="U13" i="2" s="1"/>
  <c r="O13" i="2"/>
  <c r="S13" i="2" s="1"/>
  <c r="N13" i="2"/>
  <c r="W12" i="2"/>
  <c r="V12" i="2"/>
  <c r="T12" i="2"/>
  <c r="R12" i="2"/>
  <c r="Q12" i="2"/>
  <c r="P12" i="2"/>
  <c r="U12" i="2" s="1"/>
  <c r="O12" i="2"/>
  <c r="S12" i="2" s="1"/>
  <c r="N12" i="2"/>
  <c r="W11" i="2"/>
  <c r="V11" i="2"/>
  <c r="T11" i="2"/>
  <c r="R11" i="2"/>
  <c r="Q11" i="2"/>
  <c r="P11" i="2"/>
  <c r="U11" i="2" s="1"/>
  <c r="O11" i="2"/>
  <c r="S11" i="2" s="1"/>
  <c r="N11" i="2"/>
  <c r="W10" i="2"/>
  <c r="V10" i="2"/>
  <c r="T10" i="2"/>
  <c r="R10" i="2"/>
  <c r="Q10" i="2"/>
  <c r="P10" i="2"/>
  <c r="U10" i="2" s="1"/>
  <c r="O10" i="2"/>
  <c r="S10" i="2" s="1"/>
  <c r="N10" i="2"/>
  <c r="W9" i="2"/>
  <c r="V9" i="2"/>
  <c r="T9" i="2"/>
  <c r="R9" i="2"/>
  <c r="Q9" i="2"/>
  <c r="P9" i="2"/>
  <c r="U9" i="2" s="1"/>
  <c r="O9" i="2"/>
  <c r="S9" i="2" s="1"/>
  <c r="N9" i="2"/>
  <c r="W8" i="2"/>
  <c r="V8" i="2"/>
  <c r="T8" i="2"/>
  <c r="R8" i="2"/>
  <c r="Q8" i="2"/>
  <c r="P8" i="2"/>
  <c r="U8" i="2" s="1"/>
  <c r="O8" i="2"/>
  <c r="S8" i="2" s="1"/>
  <c r="N8" i="2"/>
  <c r="W7" i="2"/>
  <c r="V7" i="2"/>
  <c r="T7" i="2"/>
  <c r="R7" i="2"/>
  <c r="Q7" i="2"/>
  <c r="P7" i="2"/>
  <c r="U7" i="2" s="1"/>
  <c r="O7" i="2"/>
  <c r="S7" i="2" s="1"/>
  <c r="N7" i="2"/>
  <c r="W6" i="2"/>
  <c r="V6" i="2"/>
  <c r="T6" i="2"/>
  <c r="R6" i="2"/>
  <c r="Q6" i="2"/>
  <c r="P6" i="2"/>
  <c r="U6" i="2" s="1"/>
  <c r="O6" i="2"/>
  <c r="S6" i="2" s="1"/>
  <c r="N6" i="2"/>
  <c r="W5" i="2"/>
  <c r="V5" i="2"/>
  <c r="T5" i="2"/>
  <c r="R5" i="2"/>
  <c r="Q5" i="2"/>
  <c r="P5" i="2"/>
  <c r="U5" i="2" s="1"/>
  <c r="O5" i="2"/>
  <c r="S5" i="2" s="1"/>
  <c r="N5" i="2"/>
  <c r="W4" i="2"/>
  <c r="V4" i="2"/>
  <c r="T4" i="2"/>
  <c r="R4" i="2"/>
  <c r="Q4" i="2"/>
  <c r="P4" i="2"/>
  <c r="U4" i="2" s="1"/>
  <c r="O4" i="2"/>
  <c r="S4" i="2" s="1"/>
  <c r="N4" i="2"/>
  <c r="W3" i="2"/>
  <c r="V3" i="2"/>
  <c r="T3" i="2"/>
  <c r="R3" i="2"/>
  <c r="Q3" i="2"/>
  <c r="P3" i="2"/>
  <c r="U3" i="2" s="1"/>
  <c r="O3" i="2"/>
  <c r="S3" i="2" s="1"/>
  <c r="N3" i="2"/>
  <c r="W2" i="2"/>
  <c r="V2" i="2"/>
  <c r="T2" i="2"/>
  <c r="R2" i="2"/>
  <c r="Q2" i="2"/>
  <c r="P2" i="2"/>
  <c r="U2" i="2" s="1"/>
  <c r="O2" i="2"/>
  <c r="S2" i="2" s="1"/>
  <c r="N2" i="2"/>
  <c r="W251" i="1"/>
  <c r="V251" i="1"/>
  <c r="T251" i="1"/>
  <c r="R251" i="1"/>
  <c r="Q251" i="1"/>
  <c r="P251" i="1"/>
  <c r="U251" i="1" s="1"/>
  <c r="O251" i="1"/>
  <c r="N251" i="1"/>
  <c r="W250" i="1"/>
  <c r="V250" i="1"/>
  <c r="T250" i="1"/>
  <c r="R250" i="1"/>
  <c r="Q250" i="1"/>
  <c r="P250" i="1"/>
  <c r="U250" i="1" s="1"/>
  <c r="O250" i="1"/>
  <c r="N250" i="1"/>
  <c r="W249" i="1"/>
  <c r="V249" i="1"/>
  <c r="T249" i="1"/>
  <c r="R249" i="1"/>
  <c r="Q249" i="1"/>
  <c r="P249" i="1"/>
  <c r="U249" i="1" s="1"/>
  <c r="O249" i="1"/>
  <c r="N249" i="1"/>
  <c r="W248" i="1"/>
  <c r="V248" i="1"/>
  <c r="T248" i="1"/>
  <c r="R248" i="1"/>
  <c r="Q248" i="1"/>
  <c r="P248" i="1"/>
  <c r="U248" i="1" s="1"/>
  <c r="O248" i="1"/>
  <c r="N248" i="1"/>
  <c r="W247" i="1"/>
  <c r="V247" i="1"/>
  <c r="T247" i="1"/>
  <c r="R247" i="1"/>
  <c r="Q247" i="1"/>
  <c r="P247" i="1"/>
  <c r="U247" i="1" s="1"/>
  <c r="O247" i="1"/>
  <c r="N247" i="1"/>
  <c r="W246" i="1"/>
  <c r="V246" i="1"/>
  <c r="T246" i="1"/>
  <c r="R246" i="1"/>
  <c r="Q246" i="1"/>
  <c r="P246" i="1"/>
  <c r="U246" i="1" s="1"/>
  <c r="O246" i="1"/>
  <c r="N246" i="1"/>
  <c r="W245" i="1"/>
  <c r="V245" i="1"/>
  <c r="T245" i="1"/>
  <c r="R245" i="1"/>
  <c r="Q245" i="1"/>
  <c r="P245" i="1"/>
  <c r="U245" i="1" s="1"/>
  <c r="O245" i="1"/>
  <c r="N245" i="1"/>
  <c r="W244" i="1"/>
  <c r="V244" i="1"/>
  <c r="T244" i="1"/>
  <c r="R244" i="1"/>
  <c r="Q244" i="1"/>
  <c r="P244" i="1"/>
  <c r="U244" i="1" s="1"/>
  <c r="O244" i="1"/>
  <c r="N244" i="1"/>
  <c r="W243" i="1"/>
  <c r="V243" i="1"/>
  <c r="T243" i="1"/>
  <c r="R243" i="1"/>
  <c r="Q243" i="1"/>
  <c r="P243" i="1"/>
  <c r="U243" i="1" s="1"/>
  <c r="O243" i="1"/>
  <c r="N243" i="1"/>
  <c r="W242" i="1"/>
  <c r="V242" i="1"/>
  <c r="T242" i="1"/>
  <c r="R242" i="1"/>
  <c r="Q242" i="1"/>
  <c r="P242" i="1"/>
  <c r="U242" i="1" s="1"/>
  <c r="O242" i="1"/>
  <c r="N242" i="1"/>
  <c r="W241" i="1"/>
  <c r="V241" i="1"/>
  <c r="T241" i="1"/>
  <c r="R241" i="1"/>
  <c r="Q241" i="1"/>
  <c r="P241" i="1"/>
  <c r="U241" i="1" s="1"/>
  <c r="O241" i="1"/>
  <c r="N241" i="1"/>
  <c r="W240" i="1"/>
  <c r="V240" i="1"/>
  <c r="T240" i="1"/>
  <c r="R240" i="1"/>
  <c r="Q240" i="1"/>
  <c r="P240" i="1"/>
  <c r="U240" i="1" s="1"/>
  <c r="O240" i="1"/>
  <c r="N240" i="1"/>
  <c r="W239" i="1"/>
  <c r="V239" i="1"/>
  <c r="T239" i="1"/>
  <c r="R239" i="1"/>
  <c r="Q239" i="1"/>
  <c r="P239" i="1"/>
  <c r="U239" i="1" s="1"/>
  <c r="O239" i="1"/>
  <c r="N239" i="1"/>
  <c r="W238" i="1"/>
  <c r="V238" i="1"/>
  <c r="T238" i="1"/>
  <c r="R238" i="1"/>
  <c r="Q238" i="1"/>
  <c r="P238" i="1"/>
  <c r="U238" i="1" s="1"/>
  <c r="O238" i="1"/>
  <c r="N238" i="1"/>
  <c r="W237" i="1"/>
  <c r="V237" i="1"/>
  <c r="T237" i="1"/>
  <c r="R237" i="1"/>
  <c r="Q237" i="1"/>
  <c r="P237" i="1"/>
  <c r="U237" i="1" s="1"/>
  <c r="O237" i="1"/>
  <c r="N237" i="1"/>
  <c r="W236" i="1"/>
  <c r="V236" i="1"/>
  <c r="T236" i="1"/>
  <c r="R236" i="1"/>
  <c r="Q236" i="1"/>
  <c r="P236" i="1"/>
  <c r="U236" i="1" s="1"/>
  <c r="O236" i="1"/>
  <c r="N236" i="1"/>
  <c r="W235" i="1"/>
  <c r="V235" i="1"/>
  <c r="T235" i="1"/>
  <c r="R235" i="1"/>
  <c r="Q235" i="1"/>
  <c r="P235" i="1"/>
  <c r="U235" i="1" s="1"/>
  <c r="O235" i="1"/>
  <c r="N235" i="1"/>
  <c r="W234" i="1"/>
  <c r="V234" i="1"/>
  <c r="T234" i="1"/>
  <c r="R234" i="1"/>
  <c r="Q234" i="1"/>
  <c r="P234" i="1"/>
  <c r="U234" i="1" s="1"/>
  <c r="O234" i="1"/>
  <c r="N234" i="1"/>
  <c r="W233" i="1"/>
  <c r="V233" i="1"/>
  <c r="T233" i="1"/>
  <c r="R233" i="1"/>
  <c r="Q233" i="1"/>
  <c r="P233" i="1"/>
  <c r="U233" i="1" s="1"/>
  <c r="O233" i="1"/>
  <c r="N233" i="1"/>
  <c r="W232" i="1"/>
  <c r="V232" i="1"/>
  <c r="T232" i="1"/>
  <c r="R232" i="1"/>
  <c r="Q232" i="1"/>
  <c r="P232" i="1"/>
  <c r="U232" i="1" s="1"/>
  <c r="O232" i="1"/>
  <c r="N232" i="1"/>
  <c r="W231" i="1"/>
  <c r="V231" i="1"/>
  <c r="T231" i="1"/>
  <c r="R231" i="1"/>
  <c r="Q231" i="1"/>
  <c r="P231" i="1"/>
  <c r="U231" i="1" s="1"/>
  <c r="O231" i="1"/>
  <c r="N231" i="1"/>
  <c r="W230" i="1"/>
  <c r="V230" i="1"/>
  <c r="T230" i="1"/>
  <c r="R230" i="1"/>
  <c r="Q230" i="1"/>
  <c r="P230" i="1"/>
  <c r="U230" i="1" s="1"/>
  <c r="O230" i="1"/>
  <c r="N230" i="1"/>
  <c r="W229" i="1"/>
  <c r="V229" i="1"/>
  <c r="T229" i="1"/>
  <c r="R229" i="1"/>
  <c r="Q229" i="1"/>
  <c r="P229" i="1"/>
  <c r="U229" i="1" s="1"/>
  <c r="O229" i="1"/>
  <c r="N229" i="1"/>
  <c r="W228" i="1"/>
  <c r="V228" i="1"/>
  <c r="T228" i="1"/>
  <c r="R228" i="1"/>
  <c r="Q228" i="1"/>
  <c r="P228" i="1"/>
  <c r="U228" i="1" s="1"/>
  <c r="O228" i="1"/>
  <c r="N228" i="1"/>
  <c r="W227" i="1"/>
  <c r="V227" i="1"/>
  <c r="T227" i="1"/>
  <c r="R227" i="1"/>
  <c r="Q227" i="1"/>
  <c r="P227" i="1"/>
  <c r="U227" i="1" s="1"/>
  <c r="O227" i="1"/>
  <c r="N227" i="1"/>
  <c r="W226" i="1"/>
  <c r="V226" i="1"/>
  <c r="T226" i="1"/>
  <c r="R226" i="1"/>
  <c r="Q226" i="1"/>
  <c r="P226" i="1"/>
  <c r="U226" i="1" s="1"/>
  <c r="O226" i="1"/>
  <c r="N226" i="1"/>
  <c r="W225" i="1"/>
  <c r="V225" i="1"/>
  <c r="T225" i="1"/>
  <c r="R225" i="1"/>
  <c r="Q225" i="1"/>
  <c r="P225" i="1"/>
  <c r="U225" i="1" s="1"/>
  <c r="O225" i="1"/>
  <c r="N225" i="1"/>
  <c r="W224" i="1"/>
  <c r="V224" i="1"/>
  <c r="T224" i="1"/>
  <c r="R224" i="1"/>
  <c r="Q224" i="1"/>
  <c r="P224" i="1"/>
  <c r="U224" i="1" s="1"/>
  <c r="O224" i="1"/>
  <c r="N224" i="1"/>
  <c r="W223" i="1"/>
  <c r="V223" i="1"/>
  <c r="T223" i="1"/>
  <c r="R223" i="1"/>
  <c r="Q223" i="1"/>
  <c r="P223" i="1"/>
  <c r="U223" i="1" s="1"/>
  <c r="O223" i="1"/>
  <c r="N223" i="1"/>
  <c r="W222" i="1"/>
  <c r="V222" i="1"/>
  <c r="T222" i="1"/>
  <c r="R222" i="1"/>
  <c r="Q222" i="1"/>
  <c r="P222" i="1"/>
  <c r="U222" i="1" s="1"/>
  <c r="O222" i="1"/>
  <c r="N222" i="1"/>
  <c r="W221" i="1"/>
  <c r="V221" i="1"/>
  <c r="T221" i="1"/>
  <c r="R221" i="1"/>
  <c r="Q221" i="1"/>
  <c r="P221" i="1"/>
  <c r="U221" i="1" s="1"/>
  <c r="O221" i="1"/>
  <c r="N221" i="1"/>
  <c r="W220" i="1"/>
  <c r="V220" i="1"/>
  <c r="T220" i="1"/>
  <c r="R220" i="1"/>
  <c r="Q220" i="1"/>
  <c r="P220" i="1"/>
  <c r="U220" i="1" s="1"/>
  <c r="O220" i="1"/>
  <c r="N220" i="1"/>
  <c r="W219" i="1"/>
  <c r="V219" i="1"/>
  <c r="T219" i="1"/>
  <c r="R219" i="1"/>
  <c r="Q219" i="1"/>
  <c r="P219" i="1"/>
  <c r="U219" i="1" s="1"/>
  <c r="O219" i="1"/>
  <c r="N219" i="1"/>
  <c r="W218" i="1"/>
  <c r="V218" i="1"/>
  <c r="T218" i="1"/>
  <c r="R218" i="1"/>
  <c r="Q218" i="1"/>
  <c r="P218" i="1"/>
  <c r="U218" i="1" s="1"/>
  <c r="O218" i="1"/>
  <c r="N218" i="1"/>
  <c r="W217" i="1"/>
  <c r="V217" i="1"/>
  <c r="T217" i="1"/>
  <c r="R217" i="1"/>
  <c r="Q217" i="1"/>
  <c r="P217" i="1"/>
  <c r="U217" i="1" s="1"/>
  <c r="O217" i="1"/>
  <c r="N217" i="1"/>
  <c r="W216" i="1"/>
  <c r="V216" i="1"/>
  <c r="T216" i="1"/>
  <c r="R216" i="1"/>
  <c r="Q216" i="1"/>
  <c r="P216" i="1"/>
  <c r="U216" i="1" s="1"/>
  <c r="O216" i="1"/>
  <c r="N216" i="1"/>
  <c r="W215" i="1"/>
  <c r="V215" i="1"/>
  <c r="T215" i="1"/>
  <c r="R215" i="1"/>
  <c r="Q215" i="1"/>
  <c r="P215" i="1"/>
  <c r="U215" i="1" s="1"/>
  <c r="O215" i="1"/>
  <c r="N215" i="1"/>
  <c r="W214" i="1"/>
  <c r="V214" i="1"/>
  <c r="T214" i="1"/>
  <c r="R214" i="1"/>
  <c r="Q214" i="1"/>
  <c r="P214" i="1"/>
  <c r="U214" i="1" s="1"/>
  <c r="O214" i="1"/>
  <c r="N214" i="1"/>
  <c r="W213" i="1"/>
  <c r="V213" i="1"/>
  <c r="T213" i="1"/>
  <c r="R213" i="1"/>
  <c r="Q213" i="1"/>
  <c r="P213" i="1"/>
  <c r="U213" i="1" s="1"/>
  <c r="O213" i="1"/>
  <c r="N213" i="1"/>
  <c r="W212" i="1"/>
  <c r="V212" i="1"/>
  <c r="T212" i="1"/>
  <c r="R212" i="1"/>
  <c r="Q212" i="1"/>
  <c r="P212" i="1"/>
  <c r="U212" i="1" s="1"/>
  <c r="O212" i="1"/>
  <c r="N212" i="1"/>
  <c r="W211" i="1"/>
  <c r="V211" i="1"/>
  <c r="T211" i="1"/>
  <c r="R211" i="1"/>
  <c r="Q211" i="1"/>
  <c r="P211" i="1"/>
  <c r="U211" i="1" s="1"/>
  <c r="O211" i="1"/>
  <c r="N211" i="1"/>
  <c r="W210" i="1"/>
  <c r="V210" i="1"/>
  <c r="T210" i="1"/>
  <c r="R210" i="1"/>
  <c r="Q210" i="1"/>
  <c r="P210" i="1"/>
  <c r="U210" i="1" s="1"/>
  <c r="O210" i="1"/>
  <c r="N210" i="1"/>
  <c r="W209" i="1"/>
  <c r="V209" i="1"/>
  <c r="T209" i="1"/>
  <c r="R209" i="1"/>
  <c r="Q209" i="1"/>
  <c r="P209" i="1"/>
  <c r="U209" i="1" s="1"/>
  <c r="O209" i="1"/>
  <c r="N209" i="1"/>
  <c r="W208" i="1"/>
  <c r="V208" i="1"/>
  <c r="T208" i="1"/>
  <c r="R208" i="1"/>
  <c r="Q208" i="1"/>
  <c r="P208" i="1"/>
  <c r="U208" i="1" s="1"/>
  <c r="O208" i="1"/>
  <c r="N208" i="1"/>
  <c r="W207" i="1"/>
  <c r="V207" i="1"/>
  <c r="T207" i="1"/>
  <c r="R207" i="1"/>
  <c r="Q207" i="1"/>
  <c r="P207" i="1"/>
  <c r="U207" i="1" s="1"/>
  <c r="O207" i="1"/>
  <c r="N207" i="1"/>
  <c r="W206" i="1"/>
  <c r="V206" i="1"/>
  <c r="T206" i="1"/>
  <c r="R206" i="1"/>
  <c r="Q206" i="1"/>
  <c r="P206" i="1"/>
  <c r="U206" i="1" s="1"/>
  <c r="O206" i="1"/>
  <c r="N206" i="1"/>
  <c r="W205" i="1"/>
  <c r="V205" i="1"/>
  <c r="T205" i="1"/>
  <c r="R205" i="1"/>
  <c r="Q205" i="1"/>
  <c r="P205" i="1"/>
  <c r="U205" i="1" s="1"/>
  <c r="O205" i="1"/>
  <c r="N205" i="1"/>
  <c r="W204" i="1"/>
  <c r="V204" i="1"/>
  <c r="T204" i="1"/>
  <c r="R204" i="1"/>
  <c r="Q204" i="1"/>
  <c r="P204" i="1"/>
  <c r="U204" i="1" s="1"/>
  <c r="O204" i="1"/>
  <c r="N204" i="1"/>
  <c r="W203" i="1"/>
  <c r="V203" i="1"/>
  <c r="T203" i="1"/>
  <c r="R203" i="1"/>
  <c r="Q203" i="1"/>
  <c r="P203" i="1"/>
  <c r="U203" i="1" s="1"/>
  <c r="O203" i="1"/>
  <c r="N203" i="1"/>
  <c r="W202" i="1"/>
  <c r="V202" i="1"/>
  <c r="T202" i="1"/>
  <c r="R202" i="1"/>
  <c r="Q202" i="1"/>
  <c r="P202" i="1"/>
  <c r="U202" i="1" s="1"/>
  <c r="O202" i="1"/>
  <c r="N202" i="1"/>
  <c r="W201" i="1"/>
  <c r="V201" i="1"/>
  <c r="T201" i="1"/>
  <c r="R201" i="1"/>
  <c r="Q201" i="1"/>
  <c r="P201" i="1"/>
  <c r="U201" i="1" s="1"/>
  <c r="O201" i="1"/>
  <c r="N201" i="1"/>
  <c r="W200" i="1"/>
  <c r="V200" i="1"/>
  <c r="T200" i="1"/>
  <c r="R200" i="1"/>
  <c r="Q200" i="1"/>
  <c r="P200" i="1"/>
  <c r="U200" i="1" s="1"/>
  <c r="O200" i="1"/>
  <c r="N200" i="1"/>
  <c r="W199" i="1"/>
  <c r="V199" i="1"/>
  <c r="T199" i="1"/>
  <c r="R199" i="1"/>
  <c r="Q199" i="1"/>
  <c r="P199" i="1"/>
  <c r="U199" i="1" s="1"/>
  <c r="O199" i="1"/>
  <c r="N199" i="1"/>
  <c r="W198" i="1"/>
  <c r="V198" i="1"/>
  <c r="T198" i="1"/>
  <c r="R198" i="1"/>
  <c r="Q198" i="1"/>
  <c r="P198" i="1"/>
  <c r="U198" i="1" s="1"/>
  <c r="O198" i="1"/>
  <c r="N198" i="1"/>
  <c r="W197" i="1"/>
  <c r="V197" i="1"/>
  <c r="T197" i="1"/>
  <c r="R197" i="1"/>
  <c r="Q197" i="1"/>
  <c r="P197" i="1"/>
  <c r="U197" i="1" s="1"/>
  <c r="O197" i="1"/>
  <c r="N197" i="1"/>
  <c r="W196" i="1"/>
  <c r="V196" i="1"/>
  <c r="T196" i="1"/>
  <c r="R196" i="1"/>
  <c r="Q196" i="1"/>
  <c r="P196" i="1"/>
  <c r="U196" i="1" s="1"/>
  <c r="O196" i="1"/>
  <c r="N196" i="1"/>
  <c r="W195" i="1"/>
  <c r="V195" i="1"/>
  <c r="T195" i="1"/>
  <c r="R195" i="1"/>
  <c r="Q195" i="1"/>
  <c r="P195" i="1"/>
  <c r="U195" i="1" s="1"/>
  <c r="O195" i="1"/>
  <c r="N195" i="1"/>
  <c r="W194" i="1"/>
  <c r="V194" i="1"/>
  <c r="T194" i="1"/>
  <c r="R194" i="1"/>
  <c r="Q194" i="1"/>
  <c r="P194" i="1"/>
  <c r="U194" i="1" s="1"/>
  <c r="O194" i="1"/>
  <c r="N194" i="1"/>
  <c r="W193" i="1"/>
  <c r="V193" i="1"/>
  <c r="T193" i="1"/>
  <c r="R193" i="1"/>
  <c r="Q193" i="1"/>
  <c r="P193" i="1"/>
  <c r="U193" i="1" s="1"/>
  <c r="O193" i="1"/>
  <c r="N193" i="1"/>
  <c r="W192" i="1"/>
  <c r="V192" i="1"/>
  <c r="T192" i="1"/>
  <c r="R192" i="1"/>
  <c r="Q192" i="1"/>
  <c r="P192" i="1"/>
  <c r="U192" i="1" s="1"/>
  <c r="O192" i="1"/>
  <c r="N192" i="1"/>
  <c r="W191" i="1"/>
  <c r="V191" i="1"/>
  <c r="T191" i="1"/>
  <c r="R191" i="1"/>
  <c r="Q191" i="1"/>
  <c r="P191" i="1"/>
  <c r="U191" i="1" s="1"/>
  <c r="O191" i="1"/>
  <c r="N191" i="1"/>
  <c r="W190" i="1"/>
  <c r="V190" i="1"/>
  <c r="T190" i="1"/>
  <c r="R190" i="1"/>
  <c r="Q190" i="1"/>
  <c r="P190" i="1"/>
  <c r="U190" i="1" s="1"/>
  <c r="O190" i="1"/>
  <c r="N190" i="1"/>
  <c r="W189" i="1"/>
  <c r="V189" i="1"/>
  <c r="T189" i="1"/>
  <c r="R189" i="1"/>
  <c r="Q189" i="1"/>
  <c r="P189" i="1"/>
  <c r="U189" i="1" s="1"/>
  <c r="O189" i="1"/>
  <c r="N189" i="1"/>
  <c r="W188" i="1"/>
  <c r="V188" i="1"/>
  <c r="T188" i="1"/>
  <c r="R188" i="1"/>
  <c r="Q188" i="1"/>
  <c r="P188" i="1"/>
  <c r="U188" i="1" s="1"/>
  <c r="O188" i="1"/>
  <c r="N188" i="1"/>
  <c r="W187" i="1"/>
  <c r="V187" i="1"/>
  <c r="T187" i="1"/>
  <c r="R187" i="1"/>
  <c r="Q187" i="1"/>
  <c r="P187" i="1"/>
  <c r="U187" i="1" s="1"/>
  <c r="O187" i="1"/>
  <c r="N187" i="1"/>
  <c r="W186" i="1"/>
  <c r="V186" i="1"/>
  <c r="T186" i="1"/>
  <c r="R186" i="1"/>
  <c r="Q186" i="1"/>
  <c r="P186" i="1"/>
  <c r="U186" i="1" s="1"/>
  <c r="O186" i="1"/>
  <c r="N186" i="1"/>
  <c r="W185" i="1"/>
  <c r="V185" i="1"/>
  <c r="T185" i="1"/>
  <c r="R185" i="1"/>
  <c r="Q185" i="1"/>
  <c r="P185" i="1"/>
  <c r="U185" i="1" s="1"/>
  <c r="O185" i="1"/>
  <c r="N185" i="1"/>
  <c r="W184" i="1"/>
  <c r="V184" i="1"/>
  <c r="T184" i="1"/>
  <c r="R184" i="1"/>
  <c r="Q184" i="1"/>
  <c r="P184" i="1"/>
  <c r="U184" i="1" s="1"/>
  <c r="O184" i="1"/>
  <c r="N184" i="1"/>
  <c r="W183" i="1"/>
  <c r="V183" i="1"/>
  <c r="T183" i="1"/>
  <c r="R183" i="1"/>
  <c r="Q183" i="1"/>
  <c r="P183" i="1"/>
  <c r="U183" i="1" s="1"/>
  <c r="O183" i="1"/>
  <c r="N183" i="1"/>
  <c r="W182" i="1"/>
  <c r="V182" i="1"/>
  <c r="T182" i="1"/>
  <c r="R182" i="1"/>
  <c r="Q182" i="1"/>
  <c r="P182" i="1"/>
  <c r="U182" i="1" s="1"/>
  <c r="O182" i="1"/>
  <c r="N182" i="1"/>
  <c r="W181" i="1"/>
  <c r="V181" i="1"/>
  <c r="T181" i="1"/>
  <c r="R181" i="1"/>
  <c r="Q181" i="1"/>
  <c r="P181" i="1"/>
  <c r="U181" i="1" s="1"/>
  <c r="O181" i="1"/>
  <c r="N181" i="1"/>
  <c r="W180" i="1"/>
  <c r="V180" i="1"/>
  <c r="T180" i="1"/>
  <c r="R180" i="1"/>
  <c r="Q180" i="1"/>
  <c r="P180" i="1"/>
  <c r="U180" i="1" s="1"/>
  <c r="O180" i="1"/>
  <c r="N180" i="1"/>
  <c r="W179" i="1"/>
  <c r="V179" i="1"/>
  <c r="T179" i="1"/>
  <c r="R179" i="1"/>
  <c r="Q179" i="1"/>
  <c r="P179" i="1"/>
  <c r="U179" i="1" s="1"/>
  <c r="O179" i="1"/>
  <c r="N179" i="1"/>
  <c r="W178" i="1"/>
  <c r="V178" i="1"/>
  <c r="T178" i="1"/>
  <c r="R178" i="1"/>
  <c r="Q178" i="1"/>
  <c r="P178" i="1"/>
  <c r="U178" i="1" s="1"/>
  <c r="O178" i="1"/>
  <c r="N178" i="1"/>
  <c r="W177" i="1"/>
  <c r="V177" i="1"/>
  <c r="T177" i="1"/>
  <c r="R177" i="1"/>
  <c r="Q177" i="1"/>
  <c r="P177" i="1"/>
  <c r="U177" i="1" s="1"/>
  <c r="O177" i="1"/>
  <c r="N177" i="1"/>
  <c r="W176" i="1"/>
  <c r="V176" i="1"/>
  <c r="T176" i="1"/>
  <c r="R176" i="1"/>
  <c r="Q176" i="1"/>
  <c r="P176" i="1"/>
  <c r="U176" i="1" s="1"/>
  <c r="O176" i="1"/>
  <c r="N176" i="1"/>
  <c r="W175" i="1"/>
  <c r="V175" i="1"/>
  <c r="T175" i="1"/>
  <c r="R175" i="1"/>
  <c r="Q175" i="1"/>
  <c r="P175" i="1"/>
  <c r="U175" i="1" s="1"/>
  <c r="O175" i="1"/>
  <c r="N175" i="1"/>
  <c r="W174" i="1"/>
  <c r="V174" i="1"/>
  <c r="T174" i="1"/>
  <c r="R174" i="1"/>
  <c r="Q174" i="1"/>
  <c r="P174" i="1"/>
  <c r="U174" i="1" s="1"/>
  <c r="O174" i="1"/>
  <c r="N174" i="1"/>
  <c r="W173" i="1"/>
  <c r="V173" i="1"/>
  <c r="T173" i="1"/>
  <c r="R173" i="1"/>
  <c r="Q173" i="1"/>
  <c r="P173" i="1"/>
  <c r="U173" i="1" s="1"/>
  <c r="O173" i="1"/>
  <c r="N173" i="1"/>
  <c r="W172" i="1"/>
  <c r="V172" i="1"/>
  <c r="T172" i="1"/>
  <c r="R172" i="1"/>
  <c r="Q172" i="1"/>
  <c r="P172" i="1"/>
  <c r="U172" i="1" s="1"/>
  <c r="O172" i="1"/>
  <c r="N172" i="1"/>
  <c r="W171" i="1"/>
  <c r="V171" i="1"/>
  <c r="T171" i="1"/>
  <c r="R171" i="1"/>
  <c r="Q171" i="1"/>
  <c r="P171" i="1"/>
  <c r="U171" i="1" s="1"/>
  <c r="O171" i="1"/>
  <c r="N171" i="1"/>
  <c r="W170" i="1"/>
  <c r="V170" i="1"/>
  <c r="T170" i="1"/>
  <c r="R170" i="1"/>
  <c r="Q170" i="1"/>
  <c r="P170" i="1"/>
  <c r="U170" i="1" s="1"/>
  <c r="O170" i="1"/>
  <c r="N170" i="1"/>
  <c r="W169" i="1"/>
  <c r="V169" i="1"/>
  <c r="T169" i="1"/>
  <c r="R169" i="1"/>
  <c r="Q169" i="1"/>
  <c r="P169" i="1"/>
  <c r="U169" i="1" s="1"/>
  <c r="O169" i="1"/>
  <c r="N169" i="1"/>
  <c r="W168" i="1"/>
  <c r="V168" i="1"/>
  <c r="T168" i="1"/>
  <c r="R168" i="1"/>
  <c r="Q168" i="1"/>
  <c r="P168" i="1"/>
  <c r="U168" i="1" s="1"/>
  <c r="O168" i="1"/>
  <c r="N168" i="1"/>
  <c r="W167" i="1"/>
  <c r="V167" i="1"/>
  <c r="T167" i="1"/>
  <c r="R167" i="1"/>
  <c r="Q167" i="1"/>
  <c r="P167" i="1"/>
  <c r="U167" i="1" s="1"/>
  <c r="O167" i="1"/>
  <c r="N167" i="1"/>
  <c r="W166" i="1"/>
  <c r="V166" i="1"/>
  <c r="T166" i="1"/>
  <c r="R166" i="1"/>
  <c r="Q166" i="1"/>
  <c r="P166" i="1"/>
  <c r="U166" i="1" s="1"/>
  <c r="O166" i="1"/>
  <c r="N166" i="1"/>
  <c r="W165" i="1"/>
  <c r="V165" i="1"/>
  <c r="T165" i="1"/>
  <c r="R165" i="1"/>
  <c r="Q165" i="1"/>
  <c r="P165" i="1"/>
  <c r="U165" i="1" s="1"/>
  <c r="O165" i="1"/>
  <c r="N165" i="1"/>
  <c r="W164" i="1"/>
  <c r="V164" i="1"/>
  <c r="T164" i="1"/>
  <c r="R164" i="1"/>
  <c r="Q164" i="1"/>
  <c r="P164" i="1"/>
  <c r="U164" i="1" s="1"/>
  <c r="O164" i="1"/>
  <c r="N164" i="1"/>
  <c r="W163" i="1"/>
  <c r="V163" i="1"/>
  <c r="T163" i="1"/>
  <c r="R163" i="1"/>
  <c r="Q163" i="1"/>
  <c r="P163" i="1"/>
  <c r="U163" i="1" s="1"/>
  <c r="O163" i="1"/>
  <c r="N163" i="1"/>
  <c r="W162" i="1"/>
  <c r="V162" i="1"/>
  <c r="T162" i="1"/>
  <c r="R162" i="1"/>
  <c r="Q162" i="1"/>
  <c r="P162" i="1"/>
  <c r="U162" i="1" s="1"/>
  <c r="O162" i="1"/>
  <c r="N162" i="1"/>
  <c r="W161" i="1"/>
  <c r="V161" i="1"/>
  <c r="T161" i="1"/>
  <c r="R161" i="1"/>
  <c r="Q161" i="1"/>
  <c r="P161" i="1"/>
  <c r="U161" i="1" s="1"/>
  <c r="O161" i="1"/>
  <c r="N161" i="1"/>
  <c r="W160" i="1"/>
  <c r="V160" i="1"/>
  <c r="T160" i="1"/>
  <c r="R160" i="1"/>
  <c r="Q160" i="1"/>
  <c r="P160" i="1"/>
  <c r="U160" i="1" s="1"/>
  <c r="O160" i="1"/>
  <c r="N160" i="1"/>
  <c r="W159" i="1"/>
  <c r="V159" i="1"/>
  <c r="T159" i="1"/>
  <c r="R159" i="1"/>
  <c r="Q159" i="1"/>
  <c r="P159" i="1"/>
  <c r="U159" i="1" s="1"/>
  <c r="O159" i="1"/>
  <c r="N159" i="1"/>
  <c r="W158" i="1"/>
  <c r="V158" i="1"/>
  <c r="T158" i="1"/>
  <c r="R158" i="1"/>
  <c r="Q158" i="1"/>
  <c r="P158" i="1"/>
  <c r="U158" i="1" s="1"/>
  <c r="O158" i="1"/>
  <c r="N158" i="1"/>
  <c r="W157" i="1"/>
  <c r="V157" i="1"/>
  <c r="T157" i="1"/>
  <c r="R157" i="1"/>
  <c r="Q157" i="1"/>
  <c r="P157" i="1"/>
  <c r="U157" i="1" s="1"/>
  <c r="O157" i="1"/>
  <c r="N157" i="1"/>
  <c r="W156" i="1"/>
  <c r="V156" i="1"/>
  <c r="T156" i="1"/>
  <c r="R156" i="1"/>
  <c r="Q156" i="1"/>
  <c r="P156" i="1"/>
  <c r="U156" i="1" s="1"/>
  <c r="O156" i="1"/>
  <c r="N156" i="1"/>
  <c r="W155" i="1"/>
  <c r="V155" i="1"/>
  <c r="T155" i="1"/>
  <c r="R155" i="1"/>
  <c r="Q155" i="1"/>
  <c r="P155" i="1"/>
  <c r="U155" i="1" s="1"/>
  <c r="O155" i="1"/>
  <c r="N155" i="1"/>
  <c r="W154" i="1"/>
  <c r="V154" i="1"/>
  <c r="T154" i="1"/>
  <c r="R154" i="1"/>
  <c r="Q154" i="1"/>
  <c r="P154" i="1"/>
  <c r="U154" i="1" s="1"/>
  <c r="O154" i="1"/>
  <c r="N154" i="1"/>
  <c r="W153" i="1"/>
  <c r="V153" i="1"/>
  <c r="T153" i="1"/>
  <c r="R153" i="1"/>
  <c r="Q153" i="1"/>
  <c r="P153" i="1"/>
  <c r="U153" i="1" s="1"/>
  <c r="O153" i="1"/>
  <c r="N153" i="1"/>
  <c r="W152" i="1"/>
  <c r="V152" i="1"/>
  <c r="T152" i="1"/>
  <c r="R152" i="1"/>
  <c r="Q152" i="1"/>
  <c r="P152" i="1"/>
  <c r="U152" i="1" s="1"/>
  <c r="O152" i="1"/>
  <c r="N152" i="1"/>
  <c r="W151" i="1"/>
  <c r="V151" i="1"/>
  <c r="T151" i="1"/>
  <c r="R151" i="1"/>
  <c r="Q151" i="1"/>
  <c r="P151" i="1"/>
  <c r="U151" i="1" s="1"/>
  <c r="O151" i="1"/>
  <c r="N151" i="1"/>
  <c r="W150" i="1"/>
  <c r="V150" i="1"/>
  <c r="T150" i="1"/>
  <c r="R150" i="1"/>
  <c r="Q150" i="1"/>
  <c r="P150" i="1"/>
  <c r="U150" i="1" s="1"/>
  <c r="O150" i="1"/>
  <c r="N150" i="1"/>
  <c r="W149" i="1"/>
  <c r="V149" i="1"/>
  <c r="T149" i="1"/>
  <c r="R149" i="1"/>
  <c r="Q149" i="1"/>
  <c r="P149" i="1"/>
  <c r="U149" i="1" s="1"/>
  <c r="O149" i="1"/>
  <c r="N149" i="1"/>
  <c r="W148" i="1"/>
  <c r="V148" i="1"/>
  <c r="T148" i="1"/>
  <c r="R148" i="1"/>
  <c r="Q148" i="1"/>
  <c r="P148" i="1"/>
  <c r="U148" i="1" s="1"/>
  <c r="O148" i="1"/>
  <c r="N148" i="1"/>
  <c r="W147" i="1"/>
  <c r="V147" i="1"/>
  <c r="T147" i="1"/>
  <c r="R147" i="1"/>
  <c r="Q147" i="1"/>
  <c r="P147" i="1"/>
  <c r="U147" i="1" s="1"/>
  <c r="O147" i="1"/>
  <c r="N147" i="1"/>
  <c r="W146" i="1"/>
  <c r="V146" i="1"/>
  <c r="T146" i="1"/>
  <c r="R146" i="1"/>
  <c r="Q146" i="1"/>
  <c r="P146" i="1"/>
  <c r="U146" i="1" s="1"/>
  <c r="O146" i="1"/>
  <c r="N146" i="1"/>
  <c r="W145" i="1"/>
  <c r="V145" i="1"/>
  <c r="T145" i="1"/>
  <c r="R145" i="1"/>
  <c r="Q145" i="1"/>
  <c r="P145" i="1"/>
  <c r="U145" i="1" s="1"/>
  <c r="O145" i="1"/>
  <c r="N145" i="1"/>
  <c r="W144" i="1"/>
  <c r="V144" i="1"/>
  <c r="T144" i="1"/>
  <c r="R144" i="1"/>
  <c r="Q144" i="1"/>
  <c r="P144" i="1"/>
  <c r="U144" i="1" s="1"/>
  <c r="O144" i="1"/>
  <c r="N144" i="1"/>
  <c r="W143" i="1"/>
  <c r="V143" i="1"/>
  <c r="T143" i="1"/>
  <c r="R143" i="1"/>
  <c r="Q143" i="1"/>
  <c r="P143" i="1"/>
  <c r="U143" i="1" s="1"/>
  <c r="O143" i="1"/>
  <c r="N143" i="1"/>
  <c r="W142" i="1"/>
  <c r="V142" i="1"/>
  <c r="T142" i="1"/>
  <c r="R142" i="1"/>
  <c r="Q142" i="1"/>
  <c r="P142" i="1"/>
  <c r="U142" i="1" s="1"/>
  <c r="O142" i="1"/>
  <c r="N142" i="1"/>
  <c r="W141" i="1"/>
  <c r="V141" i="1"/>
  <c r="T141" i="1"/>
  <c r="R141" i="1"/>
  <c r="Q141" i="1"/>
  <c r="P141" i="1"/>
  <c r="U141" i="1" s="1"/>
  <c r="O141" i="1"/>
  <c r="N141" i="1"/>
  <c r="W140" i="1"/>
  <c r="V140" i="1"/>
  <c r="T140" i="1"/>
  <c r="R140" i="1"/>
  <c r="Q140" i="1"/>
  <c r="P140" i="1"/>
  <c r="U140" i="1" s="1"/>
  <c r="O140" i="1"/>
  <c r="N140" i="1"/>
  <c r="W139" i="1"/>
  <c r="V139" i="1"/>
  <c r="T139" i="1"/>
  <c r="R139" i="1"/>
  <c r="Q139" i="1"/>
  <c r="P139" i="1"/>
  <c r="U139" i="1" s="1"/>
  <c r="O139" i="1"/>
  <c r="N139" i="1"/>
  <c r="W138" i="1"/>
  <c r="V138" i="1"/>
  <c r="T138" i="1"/>
  <c r="R138" i="1"/>
  <c r="Q138" i="1"/>
  <c r="P138" i="1"/>
  <c r="U138" i="1" s="1"/>
  <c r="O138" i="1"/>
  <c r="N138" i="1"/>
  <c r="W137" i="1"/>
  <c r="V137" i="1"/>
  <c r="T137" i="1"/>
  <c r="R137" i="1"/>
  <c r="Q137" i="1"/>
  <c r="P137" i="1"/>
  <c r="U137" i="1" s="1"/>
  <c r="O137" i="1"/>
  <c r="N137" i="1"/>
  <c r="W136" i="1"/>
  <c r="V136" i="1"/>
  <c r="T136" i="1"/>
  <c r="R136" i="1"/>
  <c r="Q136" i="1"/>
  <c r="P136" i="1"/>
  <c r="U136" i="1" s="1"/>
  <c r="O136" i="1"/>
  <c r="N136" i="1"/>
  <c r="W135" i="1"/>
  <c r="V135" i="1"/>
  <c r="T135" i="1"/>
  <c r="R135" i="1"/>
  <c r="Q135" i="1"/>
  <c r="P135" i="1"/>
  <c r="U135" i="1" s="1"/>
  <c r="O135" i="1"/>
  <c r="N135" i="1"/>
  <c r="W134" i="1"/>
  <c r="V134" i="1"/>
  <c r="T134" i="1"/>
  <c r="R134" i="1"/>
  <c r="Q134" i="1"/>
  <c r="P134" i="1"/>
  <c r="U134" i="1" s="1"/>
  <c r="O134" i="1"/>
  <c r="N134" i="1"/>
  <c r="W133" i="1"/>
  <c r="V133" i="1"/>
  <c r="T133" i="1"/>
  <c r="R133" i="1"/>
  <c r="Q133" i="1"/>
  <c r="P133" i="1"/>
  <c r="U133" i="1" s="1"/>
  <c r="O133" i="1"/>
  <c r="N133" i="1"/>
  <c r="W132" i="1"/>
  <c r="V132" i="1"/>
  <c r="T132" i="1"/>
  <c r="R132" i="1"/>
  <c r="Q132" i="1"/>
  <c r="P132" i="1"/>
  <c r="U132" i="1" s="1"/>
  <c r="O132" i="1"/>
  <c r="N132" i="1"/>
  <c r="W131" i="1"/>
  <c r="V131" i="1"/>
  <c r="T131" i="1"/>
  <c r="R131" i="1"/>
  <c r="Q131" i="1"/>
  <c r="P131" i="1"/>
  <c r="U131" i="1" s="1"/>
  <c r="O131" i="1"/>
  <c r="N131" i="1"/>
  <c r="W130" i="1"/>
  <c r="V130" i="1"/>
  <c r="T130" i="1"/>
  <c r="R130" i="1"/>
  <c r="Q130" i="1"/>
  <c r="P130" i="1"/>
  <c r="U130" i="1" s="1"/>
  <c r="O130" i="1"/>
  <c r="N130" i="1"/>
  <c r="W129" i="1"/>
  <c r="V129" i="1"/>
  <c r="T129" i="1"/>
  <c r="R129" i="1"/>
  <c r="Q129" i="1"/>
  <c r="P129" i="1"/>
  <c r="U129" i="1" s="1"/>
  <c r="O129" i="1"/>
  <c r="N129" i="1"/>
  <c r="W128" i="1"/>
  <c r="V128" i="1"/>
  <c r="T128" i="1"/>
  <c r="R128" i="1"/>
  <c r="Q128" i="1"/>
  <c r="P128" i="1"/>
  <c r="U128" i="1" s="1"/>
  <c r="O128" i="1"/>
  <c r="N128" i="1"/>
  <c r="W127" i="1"/>
  <c r="V127" i="1"/>
  <c r="T127" i="1"/>
  <c r="R127" i="1"/>
  <c r="Q127" i="1"/>
  <c r="P127" i="1"/>
  <c r="U127" i="1" s="1"/>
  <c r="O127" i="1"/>
  <c r="N127" i="1"/>
  <c r="W126" i="1"/>
  <c r="V126" i="1"/>
  <c r="T126" i="1"/>
  <c r="R126" i="1"/>
  <c r="Q126" i="1"/>
  <c r="P126" i="1"/>
  <c r="U126" i="1" s="1"/>
  <c r="O126" i="1"/>
  <c r="N126" i="1"/>
  <c r="W125" i="1"/>
  <c r="V125" i="1"/>
  <c r="T125" i="1"/>
  <c r="R125" i="1"/>
  <c r="Q125" i="1"/>
  <c r="P125" i="1"/>
  <c r="U125" i="1" s="1"/>
  <c r="O125" i="1"/>
  <c r="N125" i="1"/>
  <c r="W124" i="1"/>
  <c r="V124" i="1"/>
  <c r="T124" i="1"/>
  <c r="R124" i="1"/>
  <c r="Q124" i="1"/>
  <c r="P124" i="1"/>
  <c r="U124" i="1" s="1"/>
  <c r="O124" i="1"/>
  <c r="N124" i="1"/>
  <c r="W123" i="1"/>
  <c r="V123" i="1"/>
  <c r="T123" i="1"/>
  <c r="R123" i="1"/>
  <c r="Q123" i="1"/>
  <c r="P123" i="1"/>
  <c r="U123" i="1" s="1"/>
  <c r="O123" i="1"/>
  <c r="N123" i="1"/>
  <c r="W122" i="1"/>
  <c r="V122" i="1"/>
  <c r="T122" i="1"/>
  <c r="R122" i="1"/>
  <c r="Q122" i="1"/>
  <c r="P122" i="1"/>
  <c r="U122" i="1" s="1"/>
  <c r="O122" i="1"/>
  <c r="N122" i="1"/>
  <c r="W121" i="1"/>
  <c r="V121" i="1"/>
  <c r="T121" i="1"/>
  <c r="R121" i="1"/>
  <c r="Q121" i="1"/>
  <c r="P121" i="1"/>
  <c r="U121" i="1" s="1"/>
  <c r="O121" i="1"/>
  <c r="N121" i="1"/>
  <c r="W120" i="1"/>
  <c r="V120" i="1"/>
  <c r="T120" i="1"/>
  <c r="R120" i="1"/>
  <c r="Q120" i="1"/>
  <c r="P120" i="1"/>
  <c r="U120" i="1" s="1"/>
  <c r="O120" i="1"/>
  <c r="N120" i="1"/>
  <c r="W119" i="1"/>
  <c r="V119" i="1"/>
  <c r="T119" i="1"/>
  <c r="R119" i="1"/>
  <c r="Q119" i="1"/>
  <c r="P119" i="1"/>
  <c r="U119" i="1" s="1"/>
  <c r="O119" i="1"/>
  <c r="N119" i="1"/>
  <c r="W118" i="1"/>
  <c r="V118" i="1"/>
  <c r="T118" i="1"/>
  <c r="R118" i="1"/>
  <c r="Q118" i="1"/>
  <c r="P118" i="1"/>
  <c r="U118" i="1" s="1"/>
  <c r="O118" i="1"/>
  <c r="N118" i="1"/>
  <c r="W117" i="1"/>
  <c r="V117" i="1"/>
  <c r="T117" i="1"/>
  <c r="R117" i="1"/>
  <c r="Q117" i="1"/>
  <c r="P117" i="1"/>
  <c r="U117" i="1" s="1"/>
  <c r="O117" i="1"/>
  <c r="N117" i="1"/>
  <c r="W116" i="1"/>
  <c r="V116" i="1"/>
  <c r="T116" i="1"/>
  <c r="R116" i="1"/>
  <c r="Q116" i="1"/>
  <c r="P116" i="1"/>
  <c r="U116" i="1" s="1"/>
  <c r="O116" i="1"/>
  <c r="N116" i="1"/>
  <c r="W115" i="1"/>
  <c r="V115" i="1"/>
  <c r="T115" i="1"/>
  <c r="R115" i="1"/>
  <c r="Q115" i="1"/>
  <c r="P115" i="1"/>
  <c r="U115" i="1" s="1"/>
  <c r="O115" i="1"/>
  <c r="N115" i="1"/>
  <c r="W114" i="1"/>
  <c r="V114" i="1"/>
  <c r="T114" i="1"/>
  <c r="R114" i="1"/>
  <c r="Q114" i="1"/>
  <c r="P114" i="1"/>
  <c r="U114" i="1" s="1"/>
  <c r="O114" i="1"/>
  <c r="N114" i="1"/>
  <c r="W113" i="1"/>
  <c r="V113" i="1"/>
  <c r="T113" i="1"/>
  <c r="R113" i="1"/>
  <c r="Q113" i="1"/>
  <c r="P113" i="1"/>
  <c r="U113" i="1" s="1"/>
  <c r="O113" i="1"/>
  <c r="N113" i="1"/>
  <c r="W112" i="1"/>
  <c r="V112" i="1"/>
  <c r="T112" i="1"/>
  <c r="R112" i="1"/>
  <c r="Q112" i="1"/>
  <c r="P112" i="1"/>
  <c r="U112" i="1" s="1"/>
  <c r="O112" i="1"/>
  <c r="N112" i="1"/>
  <c r="W111" i="1"/>
  <c r="V111" i="1"/>
  <c r="T111" i="1"/>
  <c r="R111" i="1"/>
  <c r="Q111" i="1"/>
  <c r="P111" i="1"/>
  <c r="U111" i="1" s="1"/>
  <c r="O111" i="1"/>
  <c r="N111" i="1"/>
  <c r="W110" i="1"/>
  <c r="V110" i="1"/>
  <c r="T110" i="1"/>
  <c r="R110" i="1"/>
  <c r="Q110" i="1"/>
  <c r="P110" i="1"/>
  <c r="U110" i="1" s="1"/>
  <c r="O110" i="1"/>
  <c r="N110" i="1"/>
  <c r="W109" i="1"/>
  <c r="V109" i="1"/>
  <c r="T109" i="1"/>
  <c r="R109" i="1"/>
  <c r="Q109" i="1"/>
  <c r="P109" i="1"/>
  <c r="U109" i="1" s="1"/>
  <c r="O109" i="1"/>
  <c r="N109" i="1"/>
  <c r="W108" i="1"/>
  <c r="V108" i="1"/>
  <c r="T108" i="1"/>
  <c r="R108" i="1"/>
  <c r="Q108" i="1"/>
  <c r="P108" i="1"/>
  <c r="U108" i="1" s="1"/>
  <c r="O108" i="1"/>
  <c r="N108" i="1"/>
  <c r="W107" i="1"/>
  <c r="V107" i="1"/>
  <c r="T107" i="1"/>
  <c r="R107" i="1"/>
  <c r="Q107" i="1"/>
  <c r="P107" i="1"/>
  <c r="U107" i="1" s="1"/>
  <c r="O107" i="1"/>
  <c r="N107" i="1"/>
  <c r="W106" i="1"/>
  <c r="V106" i="1"/>
  <c r="T106" i="1"/>
  <c r="R106" i="1"/>
  <c r="Q106" i="1"/>
  <c r="P106" i="1"/>
  <c r="U106" i="1" s="1"/>
  <c r="O106" i="1"/>
  <c r="N106" i="1"/>
  <c r="W105" i="1"/>
  <c r="V105" i="1"/>
  <c r="T105" i="1"/>
  <c r="R105" i="1"/>
  <c r="Q105" i="1"/>
  <c r="P105" i="1"/>
  <c r="U105" i="1" s="1"/>
  <c r="O105" i="1"/>
  <c r="N105" i="1"/>
  <c r="W104" i="1"/>
  <c r="V104" i="1"/>
  <c r="T104" i="1"/>
  <c r="R104" i="1"/>
  <c r="Q104" i="1"/>
  <c r="P104" i="1"/>
  <c r="U104" i="1" s="1"/>
  <c r="O104" i="1"/>
  <c r="N104" i="1"/>
  <c r="W103" i="1"/>
  <c r="V103" i="1"/>
  <c r="T103" i="1"/>
  <c r="R103" i="1"/>
  <c r="Q103" i="1"/>
  <c r="P103" i="1"/>
  <c r="U103" i="1" s="1"/>
  <c r="O103" i="1"/>
  <c r="N103" i="1"/>
  <c r="W102" i="1"/>
  <c r="V102" i="1"/>
  <c r="T102" i="1"/>
  <c r="R102" i="1"/>
  <c r="Q102" i="1"/>
  <c r="P102" i="1"/>
  <c r="U102" i="1" s="1"/>
  <c r="O102" i="1"/>
  <c r="N102" i="1"/>
  <c r="W101" i="1"/>
  <c r="V101" i="1"/>
  <c r="T101" i="1"/>
  <c r="R101" i="1"/>
  <c r="Q101" i="1"/>
  <c r="P101" i="1"/>
  <c r="U101" i="1" s="1"/>
  <c r="O101" i="1"/>
  <c r="N101" i="1"/>
  <c r="W100" i="1"/>
  <c r="V100" i="1"/>
  <c r="T100" i="1"/>
  <c r="R100" i="1"/>
  <c r="Q100" i="1"/>
  <c r="P100" i="1"/>
  <c r="U100" i="1" s="1"/>
  <c r="O100" i="1"/>
  <c r="N100" i="1"/>
  <c r="W99" i="1"/>
  <c r="V99" i="1"/>
  <c r="T99" i="1"/>
  <c r="R99" i="1"/>
  <c r="Q99" i="1"/>
  <c r="P99" i="1"/>
  <c r="U99" i="1" s="1"/>
  <c r="O99" i="1"/>
  <c r="N99" i="1"/>
  <c r="W98" i="1"/>
  <c r="V98" i="1"/>
  <c r="T98" i="1"/>
  <c r="R98" i="1"/>
  <c r="Q98" i="1"/>
  <c r="P98" i="1"/>
  <c r="U98" i="1" s="1"/>
  <c r="O98" i="1"/>
  <c r="N98" i="1"/>
  <c r="W97" i="1"/>
  <c r="V97" i="1"/>
  <c r="T97" i="1"/>
  <c r="R97" i="1"/>
  <c r="Q97" i="1"/>
  <c r="P97" i="1"/>
  <c r="U97" i="1" s="1"/>
  <c r="O97" i="1"/>
  <c r="N97" i="1"/>
  <c r="W96" i="1"/>
  <c r="V96" i="1"/>
  <c r="T96" i="1"/>
  <c r="R96" i="1"/>
  <c r="Q96" i="1"/>
  <c r="P96" i="1"/>
  <c r="U96" i="1" s="1"/>
  <c r="O96" i="1"/>
  <c r="N96" i="1"/>
  <c r="W95" i="1"/>
  <c r="V95" i="1"/>
  <c r="T95" i="1"/>
  <c r="R95" i="1"/>
  <c r="Q95" i="1"/>
  <c r="P95" i="1"/>
  <c r="U95" i="1" s="1"/>
  <c r="O95" i="1"/>
  <c r="N95" i="1"/>
  <c r="W94" i="1"/>
  <c r="V94" i="1"/>
  <c r="T94" i="1"/>
  <c r="R94" i="1"/>
  <c r="Q94" i="1"/>
  <c r="P94" i="1"/>
  <c r="U94" i="1" s="1"/>
  <c r="O94" i="1"/>
  <c r="N94" i="1"/>
  <c r="W93" i="1"/>
  <c r="V93" i="1"/>
  <c r="T93" i="1"/>
  <c r="R93" i="1"/>
  <c r="Q93" i="1"/>
  <c r="P93" i="1"/>
  <c r="U93" i="1" s="1"/>
  <c r="O93" i="1"/>
  <c r="N93" i="1"/>
  <c r="W92" i="1"/>
  <c r="V92" i="1"/>
  <c r="T92" i="1"/>
  <c r="R92" i="1"/>
  <c r="Q92" i="1"/>
  <c r="P92" i="1"/>
  <c r="U92" i="1" s="1"/>
  <c r="O92" i="1"/>
  <c r="N92" i="1"/>
  <c r="W91" i="1"/>
  <c r="V91" i="1"/>
  <c r="T91" i="1"/>
  <c r="R91" i="1"/>
  <c r="Q91" i="1"/>
  <c r="P91" i="1"/>
  <c r="U91" i="1" s="1"/>
  <c r="O91" i="1"/>
  <c r="N91" i="1"/>
  <c r="W90" i="1"/>
  <c r="V90" i="1"/>
  <c r="T90" i="1"/>
  <c r="R90" i="1"/>
  <c r="Q90" i="1"/>
  <c r="P90" i="1"/>
  <c r="U90" i="1" s="1"/>
  <c r="O90" i="1"/>
  <c r="N90" i="1"/>
  <c r="W89" i="1"/>
  <c r="V89" i="1"/>
  <c r="T89" i="1"/>
  <c r="R89" i="1"/>
  <c r="Q89" i="1"/>
  <c r="P89" i="1"/>
  <c r="U89" i="1" s="1"/>
  <c r="O89" i="1"/>
  <c r="N89" i="1"/>
  <c r="W88" i="1"/>
  <c r="V88" i="1"/>
  <c r="T88" i="1"/>
  <c r="R88" i="1"/>
  <c r="Q88" i="1"/>
  <c r="P88" i="1"/>
  <c r="U88" i="1" s="1"/>
  <c r="O88" i="1"/>
  <c r="N88" i="1"/>
  <c r="W87" i="1"/>
  <c r="V87" i="1"/>
  <c r="T87" i="1"/>
  <c r="R87" i="1"/>
  <c r="Q87" i="1"/>
  <c r="P87" i="1"/>
  <c r="U87" i="1" s="1"/>
  <c r="O87" i="1"/>
  <c r="N87" i="1"/>
  <c r="W86" i="1"/>
  <c r="V86" i="1"/>
  <c r="T86" i="1"/>
  <c r="R86" i="1"/>
  <c r="Q86" i="1"/>
  <c r="P86" i="1"/>
  <c r="U86" i="1" s="1"/>
  <c r="O86" i="1"/>
  <c r="N86" i="1"/>
  <c r="W85" i="1"/>
  <c r="V85" i="1"/>
  <c r="T85" i="1"/>
  <c r="R85" i="1"/>
  <c r="Q85" i="1"/>
  <c r="P85" i="1"/>
  <c r="U85" i="1" s="1"/>
  <c r="O85" i="1"/>
  <c r="N85" i="1"/>
  <c r="W84" i="1"/>
  <c r="V84" i="1"/>
  <c r="T84" i="1"/>
  <c r="R84" i="1"/>
  <c r="Q84" i="1"/>
  <c r="P84" i="1"/>
  <c r="U84" i="1" s="1"/>
  <c r="O84" i="1"/>
  <c r="N84" i="1"/>
  <c r="W83" i="1"/>
  <c r="V83" i="1"/>
  <c r="T83" i="1"/>
  <c r="R83" i="1"/>
  <c r="Q83" i="1"/>
  <c r="P83" i="1"/>
  <c r="U83" i="1" s="1"/>
  <c r="O83" i="1"/>
  <c r="N83" i="1"/>
  <c r="W82" i="1"/>
  <c r="V82" i="1"/>
  <c r="T82" i="1"/>
  <c r="R82" i="1"/>
  <c r="Q82" i="1"/>
  <c r="P82" i="1"/>
  <c r="U82" i="1" s="1"/>
  <c r="O82" i="1"/>
  <c r="N82" i="1"/>
  <c r="W81" i="1"/>
  <c r="V81" i="1"/>
  <c r="T81" i="1"/>
  <c r="R81" i="1"/>
  <c r="Q81" i="1"/>
  <c r="P81" i="1"/>
  <c r="U81" i="1" s="1"/>
  <c r="O81" i="1"/>
  <c r="N81" i="1"/>
  <c r="W80" i="1"/>
  <c r="V80" i="1"/>
  <c r="T80" i="1"/>
  <c r="R80" i="1"/>
  <c r="Q80" i="1"/>
  <c r="P80" i="1"/>
  <c r="U80" i="1" s="1"/>
  <c r="O80" i="1"/>
  <c r="N80" i="1"/>
  <c r="W79" i="1"/>
  <c r="V79" i="1"/>
  <c r="T79" i="1"/>
  <c r="R79" i="1"/>
  <c r="Q79" i="1"/>
  <c r="P79" i="1"/>
  <c r="U79" i="1" s="1"/>
  <c r="O79" i="1"/>
  <c r="N79" i="1"/>
  <c r="W78" i="1"/>
  <c r="V78" i="1"/>
  <c r="T78" i="1"/>
  <c r="R78" i="1"/>
  <c r="Q78" i="1"/>
  <c r="P78" i="1"/>
  <c r="U78" i="1" s="1"/>
  <c r="O78" i="1"/>
  <c r="N78" i="1"/>
  <c r="W77" i="1"/>
  <c r="V77" i="1"/>
  <c r="T77" i="1"/>
  <c r="R77" i="1"/>
  <c r="Q77" i="1"/>
  <c r="P77" i="1"/>
  <c r="U77" i="1" s="1"/>
  <c r="O77" i="1"/>
  <c r="N77" i="1"/>
  <c r="W76" i="1"/>
  <c r="V76" i="1"/>
  <c r="T76" i="1"/>
  <c r="R76" i="1"/>
  <c r="Q76" i="1"/>
  <c r="P76" i="1"/>
  <c r="U76" i="1" s="1"/>
  <c r="O76" i="1"/>
  <c r="N76" i="1"/>
  <c r="W75" i="1"/>
  <c r="V75" i="1"/>
  <c r="T75" i="1"/>
  <c r="R75" i="1"/>
  <c r="Q75" i="1"/>
  <c r="P75" i="1"/>
  <c r="U75" i="1" s="1"/>
  <c r="O75" i="1"/>
  <c r="N75" i="1"/>
  <c r="W74" i="1"/>
  <c r="V74" i="1"/>
  <c r="T74" i="1"/>
  <c r="R74" i="1"/>
  <c r="Q74" i="1"/>
  <c r="P74" i="1"/>
  <c r="U74" i="1" s="1"/>
  <c r="O74" i="1"/>
  <c r="N74" i="1"/>
  <c r="W73" i="1"/>
  <c r="V73" i="1"/>
  <c r="T73" i="1"/>
  <c r="R73" i="1"/>
  <c r="Q73" i="1"/>
  <c r="P73" i="1"/>
  <c r="U73" i="1" s="1"/>
  <c r="O73" i="1"/>
  <c r="N73" i="1"/>
  <c r="W72" i="1"/>
  <c r="V72" i="1"/>
  <c r="T72" i="1"/>
  <c r="R72" i="1"/>
  <c r="Q72" i="1"/>
  <c r="P72" i="1"/>
  <c r="U72" i="1" s="1"/>
  <c r="O72" i="1"/>
  <c r="N72" i="1"/>
  <c r="W71" i="1"/>
  <c r="V71" i="1"/>
  <c r="T71" i="1"/>
  <c r="R71" i="1"/>
  <c r="Q71" i="1"/>
  <c r="P71" i="1"/>
  <c r="U71" i="1" s="1"/>
  <c r="O71" i="1"/>
  <c r="N71" i="1"/>
  <c r="W70" i="1"/>
  <c r="V70" i="1"/>
  <c r="T70" i="1"/>
  <c r="R70" i="1"/>
  <c r="Q70" i="1"/>
  <c r="P70" i="1"/>
  <c r="U70" i="1" s="1"/>
  <c r="O70" i="1"/>
  <c r="N70" i="1"/>
  <c r="W69" i="1"/>
  <c r="V69" i="1"/>
  <c r="T69" i="1"/>
  <c r="R69" i="1"/>
  <c r="Q69" i="1"/>
  <c r="P69" i="1"/>
  <c r="U69" i="1" s="1"/>
  <c r="O69" i="1"/>
  <c r="N69" i="1"/>
  <c r="W68" i="1"/>
  <c r="V68" i="1"/>
  <c r="T68" i="1"/>
  <c r="R68" i="1"/>
  <c r="Q68" i="1"/>
  <c r="P68" i="1"/>
  <c r="U68" i="1" s="1"/>
  <c r="O68" i="1"/>
  <c r="N68" i="1"/>
  <c r="W67" i="1"/>
  <c r="V67" i="1"/>
  <c r="T67" i="1"/>
  <c r="R67" i="1"/>
  <c r="Q67" i="1"/>
  <c r="P67" i="1"/>
  <c r="U67" i="1" s="1"/>
  <c r="O67" i="1"/>
  <c r="N67" i="1"/>
  <c r="W66" i="1"/>
  <c r="V66" i="1"/>
  <c r="T66" i="1"/>
  <c r="R66" i="1"/>
  <c r="Q66" i="1"/>
  <c r="P66" i="1"/>
  <c r="U66" i="1" s="1"/>
  <c r="O66" i="1"/>
  <c r="N66" i="1"/>
  <c r="W65" i="1"/>
  <c r="V65" i="1"/>
  <c r="T65" i="1"/>
  <c r="R65" i="1"/>
  <c r="Q65" i="1"/>
  <c r="P65" i="1"/>
  <c r="U65" i="1" s="1"/>
  <c r="O65" i="1"/>
  <c r="N65" i="1"/>
  <c r="W64" i="1"/>
  <c r="V64" i="1"/>
  <c r="T64" i="1"/>
  <c r="R64" i="1"/>
  <c r="Q64" i="1"/>
  <c r="P64" i="1"/>
  <c r="U64" i="1" s="1"/>
  <c r="O64" i="1"/>
  <c r="N64" i="1"/>
  <c r="W63" i="1"/>
  <c r="V63" i="1"/>
  <c r="T63" i="1"/>
  <c r="R63" i="1"/>
  <c r="Q63" i="1"/>
  <c r="P63" i="1"/>
  <c r="U63" i="1" s="1"/>
  <c r="O63" i="1"/>
  <c r="N63" i="1"/>
  <c r="W62" i="1"/>
  <c r="V62" i="1"/>
  <c r="T62" i="1"/>
  <c r="R62" i="1"/>
  <c r="Q62" i="1"/>
  <c r="P62" i="1"/>
  <c r="U62" i="1" s="1"/>
  <c r="O62" i="1"/>
  <c r="N62" i="1"/>
  <c r="W61" i="1"/>
  <c r="V61" i="1"/>
  <c r="T61" i="1"/>
  <c r="R61" i="1"/>
  <c r="Q61" i="1"/>
  <c r="P61" i="1"/>
  <c r="U61" i="1" s="1"/>
  <c r="O61" i="1"/>
  <c r="N61" i="1"/>
  <c r="W60" i="1"/>
  <c r="V60" i="1"/>
  <c r="T60" i="1"/>
  <c r="R60" i="1"/>
  <c r="Q60" i="1"/>
  <c r="P60" i="1"/>
  <c r="U60" i="1" s="1"/>
  <c r="O60" i="1"/>
  <c r="N60" i="1"/>
  <c r="W59" i="1"/>
  <c r="V59" i="1"/>
  <c r="T59" i="1"/>
  <c r="R59" i="1"/>
  <c r="Q59" i="1"/>
  <c r="P59" i="1"/>
  <c r="U59" i="1" s="1"/>
  <c r="O59" i="1"/>
  <c r="N59" i="1"/>
  <c r="W58" i="1"/>
  <c r="V58" i="1"/>
  <c r="T58" i="1"/>
  <c r="R58" i="1"/>
  <c r="Q58" i="1"/>
  <c r="P58" i="1"/>
  <c r="U58" i="1" s="1"/>
  <c r="O58" i="1"/>
  <c r="N58" i="1"/>
  <c r="W57" i="1"/>
  <c r="V57" i="1"/>
  <c r="T57" i="1"/>
  <c r="R57" i="1"/>
  <c r="Q57" i="1"/>
  <c r="P57" i="1"/>
  <c r="U57" i="1" s="1"/>
  <c r="O57" i="1"/>
  <c r="N57" i="1"/>
  <c r="W56" i="1"/>
  <c r="V56" i="1"/>
  <c r="T56" i="1"/>
  <c r="R56" i="1"/>
  <c r="Q56" i="1"/>
  <c r="P56" i="1"/>
  <c r="U56" i="1" s="1"/>
  <c r="O56" i="1"/>
  <c r="N56" i="1"/>
  <c r="W55" i="1"/>
  <c r="V55" i="1"/>
  <c r="T55" i="1"/>
  <c r="R55" i="1"/>
  <c r="Q55" i="1"/>
  <c r="P55" i="1"/>
  <c r="U55" i="1" s="1"/>
  <c r="O55" i="1"/>
  <c r="N55" i="1"/>
  <c r="W54" i="1"/>
  <c r="V54" i="1"/>
  <c r="T54" i="1"/>
  <c r="R54" i="1"/>
  <c r="Q54" i="1"/>
  <c r="P54" i="1"/>
  <c r="U54" i="1" s="1"/>
  <c r="O54" i="1"/>
  <c r="N54" i="1"/>
  <c r="W53" i="1"/>
  <c r="V53" i="1"/>
  <c r="T53" i="1"/>
  <c r="R53" i="1"/>
  <c r="Q53" i="1"/>
  <c r="P53" i="1"/>
  <c r="U53" i="1" s="1"/>
  <c r="O53" i="1"/>
  <c r="N53" i="1"/>
  <c r="W52" i="1"/>
  <c r="V52" i="1"/>
  <c r="T52" i="1"/>
  <c r="R52" i="1"/>
  <c r="Q52" i="1"/>
  <c r="P52" i="1"/>
  <c r="U52" i="1" s="1"/>
  <c r="O52" i="1"/>
  <c r="N52" i="1"/>
  <c r="W51" i="1"/>
  <c r="V51" i="1"/>
  <c r="T51" i="1"/>
  <c r="R51" i="1"/>
  <c r="Q51" i="1"/>
  <c r="P51" i="1"/>
  <c r="U51" i="1" s="1"/>
  <c r="O51" i="1"/>
  <c r="N51" i="1"/>
  <c r="W50" i="1"/>
  <c r="V50" i="1"/>
  <c r="T50" i="1"/>
  <c r="R50" i="1"/>
  <c r="Q50" i="1"/>
  <c r="P50" i="1"/>
  <c r="U50" i="1" s="1"/>
  <c r="O50" i="1"/>
  <c r="N50" i="1"/>
  <c r="W49" i="1"/>
  <c r="V49" i="1"/>
  <c r="T49" i="1"/>
  <c r="R49" i="1"/>
  <c r="Q49" i="1"/>
  <c r="P49" i="1"/>
  <c r="U49" i="1" s="1"/>
  <c r="O49" i="1"/>
  <c r="N49" i="1"/>
  <c r="W48" i="1"/>
  <c r="V48" i="1"/>
  <c r="T48" i="1"/>
  <c r="R48" i="1"/>
  <c r="Q48" i="1"/>
  <c r="P48" i="1"/>
  <c r="U48" i="1" s="1"/>
  <c r="O48" i="1"/>
  <c r="N48" i="1"/>
  <c r="W47" i="1"/>
  <c r="V47" i="1"/>
  <c r="T47" i="1"/>
  <c r="R47" i="1"/>
  <c r="Q47" i="1"/>
  <c r="P47" i="1"/>
  <c r="U47" i="1" s="1"/>
  <c r="O47" i="1"/>
  <c r="N47" i="1"/>
  <c r="W46" i="1"/>
  <c r="V46" i="1"/>
  <c r="T46" i="1"/>
  <c r="R46" i="1"/>
  <c r="Q46" i="1"/>
  <c r="P46" i="1"/>
  <c r="U46" i="1" s="1"/>
  <c r="O46" i="1"/>
  <c r="N46" i="1"/>
  <c r="W45" i="1"/>
  <c r="V45" i="1"/>
  <c r="T45" i="1"/>
  <c r="R45" i="1"/>
  <c r="Q45" i="1"/>
  <c r="P45" i="1"/>
  <c r="U45" i="1" s="1"/>
  <c r="O45" i="1"/>
  <c r="N45" i="1"/>
  <c r="W44" i="1"/>
  <c r="V44" i="1"/>
  <c r="T44" i="1"/>
  <c r="R44" i="1"/>
  <c r="Q44" i="1"/>
  <c r="P44" i="1"/>
  <c r="U44" i="1" s="1"/>
  <c r="O44" i="1"/>
  <c r="N44" i="1"/>
  <c r="W43" i="1"/>
  <c r="V43" i="1"/>
  <c r="T43" i="1"/>
  <c r="R43" i="1"/>
  <c r="Q43" i="1"/>
  <c r="P43" i="1"/>
  <c r="U43" i="1" s="1"/>
  <c r="O43" i="1"/>
  <c r="N43" i="1"/>
  <c r="W42" i="1"/>
  <c r="V42" i="1"/>
  <c r="T42" i="1"/>
  <c r="R42" i="1"/>
  <c r="Q42" i="1"/>
  <c r="P42" i="1"/>
  <c r="U42" i="1" s="1"/>
  <c r="O42" i="1"/>
  <c r="N42" i="1"/>
  <c r="W41" i="1"/>
  <c r="V41" i="1"/>
  <c r="T41" i="1"/>
  <c r="R41" i="1"/>
  <c r="Q41" i="1"/>
  <c r="P41" i="1"/>
  <c r="U41" i="1" s="1"/>
  <c r="O41" i="1"/>
  <c r="N41" i="1"/>
  <c r="W40" i="1"/>
  <c r="V40" i="1"/>
  <c r="T40" i="1"/>
  <c r="R40" i="1"/>
  <c r="Q40" i="1"/>
  <c r="P40" i="1"/>
  <c r="U40" i="1" s="1"/>
  <c r="O40" i="1"/>
  <c r="N40" i="1"/>
  <c r="W39" i="1"/>
  <c r="V39" i="1"/>
  <c r="T39" i="1"/>
  <c r="R39" i="1"/>
  <c r="Q39" i="1"/>
  <c r="P39" i="1"/>
  <c r="U39" i="1" s="1"/>
  <c r="O39" i="1"/>
  <c r="N39" i="1"/>
  <c r="W38" i="1"/>
  <c r="V38" i="1"/>
  <c r="T38" i="1"/>
  <c r="R38" i="1"/>
  <c r="Q38" i="1"/>
  <c r="P38" i="1"/>
  <c r="U38" i="1" s="1"/>
  <c r="O38" i="1"/>
  <c r="N38" i="1"/>
  <c r="W37" i="1"/>
  <c r="V37" i="1"/>
  <c r="T37" i="1"/>
  <c r="R37" i="1"/>
  <c r="Q37" i="1"/>
  <c r="P37" i="1"/>
  <c r="U37" i="1" s="1"/>
  <c r="O37" i="1"/>
  <c r="N37" i="1"/>
  <c r="W36" i="1"/>
  <c r="V36" i="1"/>
  <c r="T36" i="1"/>
  <c r="R36" i="1"/>
  <c r="Q36" i="1"/>
  <c r="P36" i="1"/>
  <c r="U36" i="1" s="1"/>
  <c r="O36" i="1"/>
  <c r="N36" i="1"/>
  <c r="W35" i="1"/>
  <c r="V35" i="1"/>
  <c r="T35" i="1"/>
  <c r="R35" i="1"/>
  <c r="Q35" i="1"/>
  <c r="P35" i="1"/>
  <c r="U35" i="1" s="1"/>
  <c r="O35" i="1"/>
  <c r="N35" i="1"/>
  <c r="W34" i="1"/>
  <c r="V34" i="1"/>
  <c r="T34" i="1"/>
  <c r="R34" i="1"/>
  <c r="Q34" i="1"/>
  <c r="P34" i="1"/>
  <c r="U34" i="1" s="1"/>
  <c r="O34" i="1"/>
  <c r="N34" i="1"/>
  <c r="W33" i="1"/>
  <c r="V33" i="1"/>
  <c r="T33" i="1"/>
  <c r="R33" i="1"/>
  <c r="Q33" i="1"/>
  <c r="P33" i="1"/>
  <c r="U33" i="1" s="1"/>
  <c r="O33" i="1"/>
  <c r="N33" i="1"/>
  <c r="W32" i="1"/>
  <c r="V32" i="1"/>
  <c r="T32" i="1"/>
  <c r="R32" i="1"/>
  <c r="Q32" i="1"/>
  <c r="P32" i="1"/>
  <c r="U32" i="1" s="1"/>
  <c r="O32" i="1"/>
  <c r="N32" i="1"/>
  <c r="W31" i="1"/>
  <c r="V31" i="1"/>
  <c r="T31" i="1"/>
  <c r="R31" i="1"/>
  <c r="Q31" i="1"/>
  <c r="P31" i="1"/>
  <c r="U31" i="1" s="1"/>
  <c r="O31" i="1"/>
  <c r="N31" i="1"/>
  <c r="W30" i="1"/>
  <c r="V30" i="1"/>
  <c r="T30" i="1"/>
  <c r="R30" i="1"/>
  <c r="Q30" i="1"/>
  <c r="P30" i="1"/>
  <c r="U30" i="1" s="1"/>
  <c r="O30" i="1"/>
  <c r="N30" i="1"/>
  <c r="W29" i="1"/>
  <c r="V29" i="1"/>
  <c r="T29" i="1"/>
  <c r="R29" i="1"/>
  <c r="Q29" i="1"/>
  <c r="P29" i="1"/>
  <c r="O29" i="1"/>
  <c r="S29" i="1" s="1"/>
  <c r="N29" i="1"/>
  <c r="W28" i="1"/>
  <c r="V28" i="1"/>
  <c r="T28" i="1"/>
  <c r="R28" i="1"/>
  <c r="Q28" i="1"/>
  <c r="U28" i="1" s="1"/>
  <c r="P28" i="1"/>
  <c r="O28" i="1"/>
  <c r="S28" i="1" s="1"/>
  <c r="N28" i="1"/>
  <c r="W27" i="1"/>
  <c r="V27" i="1"/>
  <c r="T27" i="1"/>
  <c r="R27" i="1"/>
  <c r="Q27" i="1"/>
  <c r="U27" i="1" s="1"/>
  <c r="P27" i="1"/>
  <c r="O27" i="1"/>
  <c r="S27" i="1" s="1"/>
  <c r="N27" i="1"/>
  <c r="W26" i="1"/>
  <c r="V26" i="1"/>
  <c r="T26" i="1"/>
  <c r="R26" i="1"/>
  <c r="Q26" i="1"/>
  <c r="U26" i="1" s="1"/>
  <c r="P26" i="1"/>
  <c r="O26" i="1"/>
  <c r="S26" i="1" s="1"/>
  <c r="N26" i="1"/>
  <c r="W25" i="1"/>
  <c r="V25" i="1"/>
  <c r="T25" i="1"/>
  <c r="R25" i="1"/>
  <c r="Q25" i="1"/>
  <c r="U25" i="1" s="1"/>
  <c r="P25" i="1"/>
  <c r="O25" i="1"/>
  <c r="S25" i="1" s="1"/>
  <c r="N25" i="1"/>
  <c r="W24" i="1"/>
  <c r="V24" i="1"/>
  <c r="T24" i="1"/>
  <c r="R24" i="1"/>
  <c r="Q24" i="1"/>
  <c r="U24" i="1" s="1"/>
  <c r="P24" i="1"/>
  <c r="O24" i="1"/>
  <c r="S24" i="1" s="1"/>
  <c r="N24" i="1"/>
  <c r="W23" i="1"/>
  <c r="V23" i="1"/>
  <c r="T23" i="1"/>
  <c r="R23" i="1"/>
  <c r="Q23" i="1"/>
  <c r="U23" i="1" s="1"/>
  <c r="P23" i="1"/>
  <c r="O23" i="1"/>
  <c r="S23" i="1" s="1"/>
  <c r="N23" i="1"/>
  <c r="W22" i="1"/>
  <c r="V22" i="1"/>
  <c r="T22" i="1"/>
  <c r="R22" i="1"/>
  <c r="Q22" i="1"/>
  <c r="U22" i="1" s="1"/>
  <c r="P22" i="1"/>
  <c r="O22" i="1"/>
  <c r="S22" i="1" s="1"/>
  <c r="N22" i="1"/>
  <c r="W21" i="1"/>
  <c r="V21" i="1"/>
  <c r="T21" i="1"/>
  <c r="R21" i="1"/>
  <c r="Q21" i="1"/>
  <c r="U21" i="1" s="1"/>
  <c r="P21" i="1"/>
  <c r="O21" i="1"/>
  <c r="S21" i="1" s="1"/>
  <c r="N21" i="1"/>
  <c r="W20" i="1"/>
  <c r="V20" i="1"/>
  <c r="T20" i="1"/>
  <c r="R20" i="1"/>
  <c r="Q20" i="1"/>
  <c r="U20" i="1" s="1"/>
  <c r="P20" i="1"/>
  <c r="O20" i="1"/>
  <c r="S20" i="1" s="1"/>
  <c r="N20" i="1"/>
  <c r="W19" i="1"/>
  <c r="V19" i="1"/>
  <c r="T19" i="1"/>
  <c r="R19" i="1"/>
  <c r="Q19" i="1"/>
  <c r="U19" i="1" s="1"/>
  <c r="P19" i="1"/>
  <c r="O19" i="1"/>
  <c r="S19" i="1" s="1"/>
  <c r="N19" i="1"/>
  <c r="W18" i="1"/>
  <c r="V18" i="1"/>
  <c r="T18" i="1"/>
  <c r="R18" i="1"/>
  <c r="Q18" i="1"/>
  <c r="U18" i="1" s="1"/>
  <c r="P18" i="1"/>
  <c r="O18" i="1"/>
  <c r="S18" i="1" s="1"/>
  <c r="N18" i="1"/>
  <c r="W17" i="1"/>
  <c r="V17" i="1"/>
  <c r="T17" i="1"/>
  <c r="R17" i="1"/>
  <c r="Q17" i="1"/>
  <c r="U17" i="1" s="1"/>
  <c r="P17" i="1"/>
  <c r="O17" i="1"/>
  <c r="S17" i="1" s="1"/>
  <c r="N17" i="1"/>
  <c r="W16" i="1"/>
  <c r="V16" i="1"/>
  <c r="T16" i="1"/>
  <c r="R16" i="1"/>
  <c r="Q16" i="1"/>
  <c r="U16" i="1" s="1"/>
  <c r="P16" i="1"/>
  <c r="O16" i="1"/>
  <c r="S16" i="1" s="1"/>
  <c r="N16" i="1"/>
  <c r="W15" i="1"/>
  <c r="V15" i="1"/>
  <c r="T15" i="1"/>
  <c r="R15" i="1"/>
  <c r="Q15" i="1"/>
  <c r="U15" i="1" s="1"/>
  <c r="P15" i="1"/>
  <c r="O15" i="1"/>
  <c r="S15" i="1" s="1"/>
  <c r="N15" i="1"/>
  <c r="W14" i="1"/>
  <c r="V14" i="1"/>
  <c r="T14" i="1"/>
  <c r="R14" i="1"/>
  <c r="Q14" i="1"/>
  <c r="U14" i="1" s="1"/>
  <c r="P14" i="1"/>
  <c r="O14" i="1"/>
  <c r="S14" i="1" s="1"/>
  <c r="N14" i="1"/>
  <c r="W13" i="1"/>
  <c r="V13" i="1"/>
  <c r="T13" i="1"/>
  <c r="R13" i="1"/>
  <c r="Q13" i="1"/>
  <c r="U13" i="1" s="1"/>
  <c r="P13" i="1"/>
  <c r="O13" i="1"/>
  <c r="S13" i="1" s="1"/>
  <c r="N13" i="1"/>
  <c r="W12" i="1"/>
  <c r="V12" i="1"/>
  <c r="T12" i="1"/>
  <c r="R12" i="1"/>
  <c r="Q12" i="1"/>
  <c r="U12" i="1" s="1"/>
  <c r="P12" i="1"/>
  <c r="O12" i="1"/>
  <c r="S12" i="1" s="1"/>
  <c r="N12" i="1"/>
  <c r="W11" i="1"/>
  <c r="V11" i="1"/>
  <c r="T11" i="1"/>
  <c r="R11" i="1"/>
  <c r="Q11" i="1"/>
  <c r="U11" i="1" s="1"/>
  <c r="P11" i="1"/>
  <c r="O11" i="1"/>
  <c r="S11" i="1" s="1"/>
  <c r="N11" i="1"/>
  <c r="W10" i="1"/>
  <c r="V10" i="1"/>
  <c r="T10" i="1"/>
  <c r="R10" i="1"/>
  <c r="Q10" i="1"/>
  <c r="U10" i="1" s="1"/>
  <c r="P10" i="1"/>
  <c r="O10" i="1"/>
  <c r="S10" i="1" s="1"/>
  <c r="N10" i="1"/>
  <c r="W9" i="1"/>
  <c r="V9" i="1"/>
  <c r="T9" i="1"/>
  <c r="R9" i="1"/>
  <c r="Q9" i="1"/>
  <c r="U9" i="1" s="1"/>
  <c r="P9" i="1"/>
  <c r="O9" i="1"/>
  <c r="S9" i="1" s="1"/>
  <c r="N9" i="1"/>
  <c r="W8" i="1"/>
  <c r="V8" i="1"/>
  <c r="T8" i="1"/>
  <c r="R8" i="1"/>
  <c r="Q8" i="1"/>
  <c r="U8" i="1" s="1"/>
  <c r="P8" i="1"/>
  <c r="O8" i="1"/>
  <c r="S8" i="1" s="1"/>
  <c r="N8" i="1"/>
  <c r="W7" i="1"/>
  <c r="V7" i="1"/>
  <c r="T7" i="1"/>
  <c r="R7" i="1"/>
  <c r="Q7" i="1"/>
  <c r="U7" i="1" s="1"/>
  <c r="P7" i="1"/>
  <c r="O7" i="1"/>
  <c r="S7" i="1" s="1"/>
  <c r="N7" i="1"/>
  <c r="W6" i="1"/>
  <c r="V6" i="1"/>
  <c r="T6" i="1"/>
  <c r="R6" i="1"/>
  <c r="Q6" i="1"/>
  <c r="U6" i="1" s="1"/>
  <c r="P6" i="1"/>
  <c r="O6" i="1"/>
  <c r="S6" i="1" s="1"/>
  <c r="N6" i="1"/>
  <c r="W5" i="1"/>
  <c r="V5" i="1"/>
  <c r="T5" i="1"/>
  <c r="R5" i="1"/>
  <c r="Q5" i="1"/>
  <c r="U5" i="1" s="1"/>
  <c r="P5" i="1"/>
  <c r="O5" i="1"/>
  <c r="S5" i="1" s="1"/>
  <c r="N5" i="1"/>
  <c r="W4" i="1"/>
  <c r="V4" i="1"/>
  <c r="T4" i="1"/>
  <c r="R4" i="1"/>
  <c r="Q4" i="1"/>
  <c r="U4" i="1" s="1"/>
  <c r="P4" i="1"/>
  <c r="O4" i="1"/>
  <c r="S4" i="1" s="1"/>
  <c r="N4" i="1"/>
  <c r="W3" i="1"/>
  <c r="V3" i="1"/>
  <c r="T3" i="1"/>
  <c r="R3" i="1"/>
  <c r="Q3" i="1"/>
  <c r="U3" i="1" s="1"/>
  <c r="P3" i="1"/>
  <c r="O3" i="1"/>
  <c r="S3" i="1" s="1"/>
  <c r="N3" i="1"/>
  <c r="W2" i="1"/>
  <c r="V2" i="1"/>
  <c r="T2" i="1"/>
  <c r="R2" i="1"/>
  <c r="Q2" i="1"/>
  <c r="U2" i="1" s="1"/>
  <c r="P2" i="1"/>
  <c r="O2" i="1"/>
  <c r="S2" i="1" s="1"/>
  <c r="N2" i="1"/>
  <c r="X2" i="1" l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S32" i="1"/>
  <c r="X32" i="1" s="1"/>
  <c r="S36" i="1"/>
  <c r="X36" i="1" s="1"/>
  <c r="S40" i="1"/>
  <c r="X40" i="1" s="1"/>
  <c r="S42" i="1"/>
  <c r="X42" i="1" s="1"/>
  <c r="S44" i="1"/>
  <c r="X44" i="1" s="1"/>
  <c r="S48" i="1"/>
  <c r="X48" i="1" s="1"/>
  <c r="S50" i="1"/>
  <c r="X50" i="1" s="1"/>
  <c r="S30" i="1"/>
  <c r="X30" i="1" s="1"/>
  <c r="S34" i="1"/>
  <c r="X34" i="1" s="1"/>
  <c r="S38" i="1"/>
  <c r="X38" i="1" s="1"/>
  <c r="S46" i="1"/>
  <c r="X46" i="1" s="1"/>
  <c r="U29" i="1"/>
  <c r="X29" i="1" s="1"/>
  <c r="S31" i="1"/>
  <c r="X31" i="1" s="1"/>
  <c r="S33" i="1"/>
  <c r="X33" i="1" s="1"/>
  <c r="S35" i="1"/>
  <c r="X35" i="1" s="1"/>
  <c r="S37" i="1"/>
  <c r="X37" i="1" s="1"/>
  <c r="S39" i="1"/>
  <c r="X39" i="1" s="1"/>
  <c r="S41" i="1"/>
  <c r="X41" i="1" s="1"/>
  <c r="S43" i="1"/>
  <c r="X43" i="1" s="1"/>
  <c r="S45" i="1"/>
  <c r="X45" i="1" s="1"/>
  <c r="S47" i="1"/>
  <c r="X47" i="1" s="1"/>
  <c r="S49" i="1"/>
  <c r="X49" i="1" s="1"/>
  <c r="S51" i="1"/>
  <c r="X51" i="1" s="1"/>
  <c r="S52" i="1"/>
  <c r="X52" i="1" s="1"/>
  <c r="S53" i="1"/>
  <c r="X53" i="1" s="1"/>
  <c r="S54" i="1"/>
  <c r="X54" i="1" s="1"/>
  <c r="S55" i="1"/>
  <c r="X55" i="1" s="1"/>
  <c r="S56" i="1"/>
  <c r="X56" i="1" s="1"/>
  <c r="S57" i="1"/>
  <c r="X57" i="1" s="1"/>
  <c r="S58" i="1"/>
  <c r="X58" i="1" s="1"/>
  <c r="S59" i="1"/>
  <c r="X59" i="1" s="1"/>
  <c r="S60" i="1"/>
  <c r="X60" i="1" s="1"/>
  <c r="S61" i="1"/>
  <c r="X61" i="1" s="1"/>
  <c r="S62" i="1"/>
  <c r="X62" i="1" s="1"/>
  <c r="S63" i="1"/>
  <c r="X63" i="1" s="1"/>
  <c r="S64" i="1"/>
  <c r="X64" i="1" s="1"/>
  <c r="S65" i="1"/>
  <c r="X65" i="1" s="1"/>
  <c r="S66" i="1"/>
  <c r="X66" i="1" s="1"/>
  <c r="S67" i="1"/>
  <c r="X67" i="1" s="1"/>
  <c r="S69" i="1"/>
  <c r="X69" i="1" s="1"/>
  <c r="S71" i="1"/>
  <c r="X71" i="1" s="1"/>
  <c r="S73" i="1"/>
  <c r="X73" i="1" s="1"/>
  <c r="S75" i="1"/>
  <c r="X75" i="1" s="1"/>
  <c r="S77" i="1"/>
  <c r="X77" i="1" s="1"/>
  <c r="S79" i="1"/>
  <c r="X79" i="1" s="1"/>
  <c r="S81" i="1"/>
  <c r="X81" i="1" s="1"/>
  <c r="S83" i="1"/>
  <c r="X83" i="1" s="1"/>
  <c r="S85" i="1"/>
  <c r="X85" i="1" s="1"/>
  <c r="S87" i="1"/>
  <c r="X87" i="1" s="1"/>
  <c r="S89" i="1"/>
  <c r="X89" i="1" s="1"/>
  <c r="S91" i="1"/>
  <c r="X91" i="1" s="1"/>
  <c r="S93" i="1"/>
  <c r="X93" i="1" s="1"/>
  <c r="S95" i="1"/>
  <c r="X95" i="1" s="1"/>
  <c r="S97" i="1"/>
  <c r="X97" i="1" s="1"/>
  <c r="S99" i="1"/>
  <c r="X99" i="1" s="1"/>
  <c r="S101" i="1"/>
  <c r="X101" i="1" s="1"/>
  <c r="S103" i="1"/>
  <c r="X103" i="1" s="1"/>
  <c r="S105" i="1"/>
  <c r="X105" i="1" s="1"/>
  <c r="S107" i="1"/>
  <c r="X107" i="1" s="1"/>
  <c r="S109" i="1"/>
  <c r="X109" i="1" s="1"/>
  <c r="S111" i="1"/>
  <c r="X111" i="1" s="1"/>
  <c r="S113" i="1"/>
  <c r="X113" i="1" s="1"/>
  <c r="S115" i="1"/>
  <c r="X115" i="1" s="1"/>
  <c r="S117" i="1"/>
  <c r="X117" i="1" s="1"/>
  <c r="S119" i="1"/>
  <c r="X119" i="1" s="1"/>
  <c r="S121" i="1"/>
  <c r="X121" i="1" s="1"/>
  <c r="S123" i="1"/>
  <c r="X123" i="1" s="1"/>
  <c r="S125" i="1"/>
  <c r="X125" i="1" s="1"/>
  <c r="S127" i="1"/>
  <c r="X127" i="1" s="1"/>
  <c r="S129" i="1"/>
  <c r="X129" i="1" s="1"/>
  <c r="S131" i="1"/>
  <c r="X131" i="1" s="1"/>
  <c r="S133" i="1"/>
  <c r="X133" i="1" s="1"/>
  <c r="S135" i="1"/>
  <c r="X135" i="1" s="1"/>
  <c r="S137" i="1"/>
  <c r="X137" i="1" s="1"/>
  <c r="S139" i="1"/>
  <c r="X139" i="1" s="1"/>
  <c r="S141" i="1"/>
  <c r="X141" i="1" s="1"/>
  <c r="S143" i="1"/>
  <c r="X143" i="1" s="1"/>
  <c r="S145" i="1"/>
  <c r="X145" i="1" s="1"/>
  <c r="S147" i="1"/>
  <c r="X147" i="1" s="1"/>
  <c r="S149" i="1"/>
  <c r="X149" i="1" s="1"/>
  <c r="S151" i="1"/>
  <c r="X151" i="1" s="1"/>
  <c r="S153" i="1"/>
  <c r="X153" i="1" s="1"/>
  <c r="S155" i="1"/>
  <c r="X155" i="1" s="1"/>
  <c r="X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S68" i="1"/>
  <c r="X68" i="1" s="1"/>
  <c r="S70" i="1"/>
  <c r="X70" i="1" s="1"/>
  <c r="S72" i="1"/>
  <c r="X72" i="1" s="1"/>
  <c r="S74" i="1"/>
  <c r="X74" i="1" s="1"/>
  <c r="S76" i="1"/>
  <c r="X76" i="1" s="1"/>
  <c r="S78" i="1"/>
  <c r="X78" i="1" s="1"/>
  <c r="S80" i="1"/>
  <c r="X80" i="1" s="1"/>
  <c r="S82" i="1"/>
  <c r="X82" i="1" s="1"/>
  <c r="S84" i="1"/>
  <c r="X84" i="1" s="1"/>
  <c r="S86" i="1"/>
  <c r="X86" i="1" s="1"/>
  <c r="S88" i="1"/>
  <c r="X88" i="1" s="1"/>
  <c r="S90" i="1"/>
  <c r="X90" i="1" s="1"/>
  <c r="S92" i="1"/>
  <c r="X92" i="1" s="1"/>
  <c r="S94" i="1"/>
  <c r="X94" i="1" s="1"/>
  <c r="S96" i="1"/>
  <c r="X96" i="1" s="1"/>
  <c r="S98" i="1"/>
  <c r="X98" i="1" s="1"/>
  <c r="S100" i="1"/>
  <c r="X100" i="1" s="1"/>
  <c r="S102" i="1"/>
  <c r="X102" i="1" s="1"/>
  <c r="S104" i="1"/>
  <c r="X104" i="1" s="1"/>
  <c r="S106" i="1"/>
  <c r="X106" i="1" s="1"/>
  <c r="S108" i="1"/>
  <c r="X108" i="1" s="1"/>
  <c r="S110" i="1"/>
  <c r="X110" i="1" s="1"/>
  <c r="S112" i="1"/>
  <c r="X112" i="1" s="1"/>
  <c r="S114" i="1"/>
  <c r="X114" i="1" s="1"/>
  <c r="S116" i="1"/>
  <c r="X116" i="1" s="1"/>
  <c r="S118" i="1"/>
  <c r="X118" i="1" s="1"/>
  <c r="S120" i="1"/>
  <c r="X120" i="1" s="1"/>
  <c r="S122" i="1"/>
  <c r="X122" i="1" s="1"/>
  <c r="S124" i="1"/>
  <c r="X124" i="1" s="1"/>
  <c r="S126" i="1"/>
  <c r="X126" i="1" s="1"/>
  <c r="S128" i="1"/>
  <c r="X128" i="1" s="1"/>
  <c r="S130" i="1"/>
  <c r="X130" i="1" s="1"/>
  <c r="S132" i="1"/>
  <c r="X132" i="1" s="1"/>
  <c r="S134" i="1"/>
  <c r="X134" i="1" s="1"/>
  <c r="S136" i="1"/>
  <c r="X136" i="1" s="1"/>
  <c r="S138" i="1"/>
  <c r="X138" i="1" s="1"/>
  <c r="S140" i="1"/>
  <c r="X140" i="1" s="1"/>
  <c r="S142" i="1"/>
  <c r="X142" i="1" s="1"/>
  <c r="S144" i="1"/>
  <c r="X144" i="1" s="1"/>
  <c r="S146" i="1"/>
  <c r="X146" i="1" s="1"/>
  <c r="S148" i="1"/>
  <c r="X148" i="1" s="1"/>
  <c r="S150" i="1"/>
  <c r="X150" i="1" s="1"/>
  <c r="S152" i="1"/>
  <c r="X152" i="1" s="1"/>
  <c r="S154" i="1"/>
  <c r="X154" i="1" s="1"/>
  <c r="S156" i="1"/>
  <c r="X156" i="1" s="1"/>
  <c r="S157" i="1"/>
  <c r="X157" i="1" s="1"/>
  <c r="S158" i="1"/>
  <c r="X158" i="1" s="1"/>
  <c r="S159" i="1"/>
  <c r="X159" i="1" s="1"/>
  <c r="S160" i="1"/>
  <c r="X160" i="1" s="1"/>
  <c r="S161" i="1"/>
  <c r="X161" i="1" s="1"/>
  <c r="S162" i="1"/>
  <c r="X162" i="1" s="1"/>
  <c r="S163" i="1"/>
  <c r="X163" i="1" s="1"/>
  <c r="S164" i="1"/>
  <c r="X164" i="1" s="1"/>
  <c r="S165" i="1"/>
  <c r="X165" i="1" s="1"/>
  <c r="S166" i="1"/>
  <c r="X166" i="1" s="1"/>
  <c r="S167" i="1"/>
  <c r="X167" i="1" s="1"/>
  <c r="S168" i="1"/>
  <c r="X168" i="1" s="1"/>
  <c r="S169" i="1"/>
  <c r="X169" i="1" s="1"/>
  <c r="S170" i="1"/>
  <c r="X170" i="1" s="1"/>
  <c r="S171" i="1"/>
  <c r="X171" i="1" s="1"/>
  <c r="S172" i="1"/>
  <c r="X172" i="1" s="1"/>
  <c r="S173" i="1"/>
  <c r="X173" i="1" s="1"/>
  <c r="S174" i="1"/>
  <c r="X174" i="1" s="1"/>
  <c r="S175" i="1"/>
  <c r="X175" i="1" s="1"/>
  <c r="S176" i="1"/>
  <c r="X176" i="1" s="1"/>
  <c r="S177" i="1"/>
  <c r="X177" i="1" s="1"/>
  <c r="S178" i="1"/>
  <c r="X178" i="1" s="1"/>
  <c r="S179" i="1"/>
  <c r="X179" i="1" s="1"/>
  <c r="S180" i="1"/>
  <c r="X180" i="1" s="1"/>
  <c r="S181" i="1"/>
  <c r="X181" i="1" s="1"/>
  <c r="S182" i="1"/>
  <c r="X182" i="1" s="1"/>
  <c r="S183" i="1"/>
  <c r="X183" i="1" s="1"/>
  <c r="S184" i="1"/>
  <c r="X184" i="1" s="1"/>
  <c r="S185" i="1"/>
  <c r="X185" i="1" s="1"/>
  <c r="S186" i="1"/>
  <c r="X186" i="1" s="1"/>
  <c r="S187" i="1"/>
  <c r="X187" i="1" s="1"/>
  <c r="S188" i="1"/>
  <c r="X188" i="1" s="1"/>
  <c r="S189" i="1"/>
  <c r="X189" i="1" s="1"/>
  <c r="S190" i="1"/>
  <c r="X190" i="1" s="1"/>
  <c r="S191" i="1"/>
  <c r="X191" i="1" s="1"/>
  <c r="S192" i="1"/>
  <c r="X192" i="1" s="1"/>
  <c r="S193" i="1"/>
  <c r="X193" i="1" s="1"/>
  <c r="S194" i="1"/>
  <c r="X194" i="1" s="1"/>
  <c r="S195" i="1"/>
  <c r="X195" i="1" s="1"/>
  <c r="S196" i="1"/>
  <c r="X196" i="1" s="1"/>
  <c r="S197" i="1"/>
  <c r="X197" i="1" s="1"/>
  <c r="S198" i="1"/>
  <c r="X198" i="1" s="1"/>
  <c r="S199" i="1"/>
  <c r="X199" i="1" s="1"/>
  <c r="S200" i="1"/>
  <c r="X200" i="1" s="1"/>
  <c r="S201" i="1"/>
  <c r="X201" i="1" s="1"/>
  <c r="S202" i="1"/>
  <c r="X202" i="1" s="1"/>
  <c r="S203" i="1"/>
  <c r="X203" i="1" s="1"/>
  <c r="S204" i="1"/>
  <c r="X204" i="1" s="1"/>
  <c r="S205" i="1"/>
  <c r="X205" i="1" s="1"/>
  <c r="S206" i="1"/>
  <c r="X206" i="1" s="1"/>
  <c r="S207" i="1"/>
  <c r="X207" i="1" s="1"/>
  <c r="S208" i="1"/>
  <c r="X208" i="1" s="1"/>
  <c r="S209" i="1"/>
  <c r="X209" i="1" s="1"/>
  <c r="S210" i="1"/>
  <c r="X210" i="1" s="1"/>
  <c r="S211" i="1"/>
  <c r="X211" i="1" s="1"/>
  <c r="S212" i="1"/>
  <c r="X212" i="1" s="1"/>
  <c r="S213" i="1"/>
  <c r="X213" i="1" s="1"/>
  <c r="S214" i="1"/>
  <c r="X214" i="1" s="1"/>
  <c r="S215" i="1"/>
  <c r="X215" i="1" s="1"/>
  <c r="S216" i="1"/>
  <c r="X216" i="1" s="1"/>
  <c r="S217" i="1"/>
  <c r="X217" i="1" s="1"/>
  <c r="S218" i="1"/>
  <c r="X218" i="1" s="1"/>
  <c r="S219" i="1"/>
  <c r="X219" i="1" s="1"/>
  <c r="S220" i="1"/>
  <c r="X220" i="1" s="1"/>
  <c r="S221" i="1"/>
  <c r="X221" i="1" s="1"/>
  <c r="S222" i="1"/>
  <c r="X222" i="1" s="1"/>
  <c r="S223" i="1"/>
  <c r="X223" i="1" s="1"/>
  <c r="S224" i="1"/>
  <c r="X224" i="1" s="1"/>
  <c r="S225" i="1"/>
  <c r="X225" i="1" s="1"/>
  <c r="S226" i="1"/>
  <c r="X226" i="1" s="1"/>
  <c r="S227" i="1"/>
  <c r="X227" i="1" s="1"/>
  <c r="S228" i="1"/>
  <c r="X228" i="1" s="1"/>
  <c r="S229" i="1"/>
  <c r="X229" i="1" s="1"/>
  <c r="S230" i="1"/>
  <c r="X230" i="1" s="1"/>
  <c r="S231" i="1"/>
  <c r="X231" i="1" s="1"/>
  <c r="S232" i="1"/>
  <c r="X232" i="1" s="1"/>
  <c r="S233" i="1"/>
  <c r="X233" i="1" s="1"/>
  <c r="S234" i="1"/>
  <c r="X234" i="1" s="1"/>
  <c r="S235" i="1"/>
  <c r="X235" i="1" s="1"/>
  <c r="S236" i="1"/>
  <c r="X236" i="1" s="1"/>
  <c r="S237" i="1"/>
  <c r="X237" i="1" s="1"/>
  <c r="S238" i="1"/>
  <c r="X238" i="1" s="1"/>
  <c r="S239" i="1"/>
  <c r="X239" i="1" s="1"/>
  <c r="S240" i="1"/>
  <c r="X240" i="1" s="1"/>
  <c r="S241" i="1"/>
  <c r="X241" i="1" s="1"/>
  <c r="S242" i="1"/>
  <c r="X242" i="1" s="1"/>
  <c r="S243" i="1"/>
  <c r="X243" i="1" s="1"/>
  <c r="S244" i="1"/>
  <c r="X244" i="1" s="1"/>
  <c r="S245" i="1"/>
  <c r="X245" i="1" s="1"/>
  <c r="S246" i="1"/>
  <c r="X246" i="1" s="1"/>
  <c r="S247" i="1"/>
  <c r="X247" i="1" s="1"/>
  <c r="S248" i="1"/>
  <c r="X248" i="1" s="1"/>
  <c r="S249" i="1"/>
  <c r="X249" i="1" s="1"/>
  <c r="S250" i="1"/>
  <c r="X250" i="1" s="1"/>
  <c r="Y250" i="1" s="1"/>
  <c r="S251" i="1"/>
  <c r="X251" i="1" s="1"/>
  <c r="Y251" i="1" s="1"/>
  <c r="S37" i="2"/>
  <c r="X37" i="2" s="1"/>
  <c r="S39" i="2"/>
  <c r="X39" i="2" s="1"/>
  <c r="S41" i="2"/>
  <c r="X41" i="2" s="1"/>
  <c r="S43" i="2"/>
  <c r="X43" i="2" s="1"/>
  <c r="S45" i="2"/>
  <c r="X45" i="2" s="1"/>
  <c r="S48" i="2"/>
  <c r="S52" i="2"/>
  <c r="S36" i="2"/>
  <c r="X36" i="2" s="1"/>
  <c r="S38" i="2"/>
  <c r="X38" i="2" s="1"/>
  <c r="S40" i="2"/>
  <c r="X40" i="2" s="1"/>
  <c r="S42" i="2"/>
  <c r="X42" i="2" s="1"/>
  <c r="S44" i="2"/>
  <c r="X44" i="2" s="1"/>
  <c r="S46" i="2"/>
  <c r="X46" i="2" s="1"/>
  <c r="X48" i="2"/>
  <c r="S50" i="2"/>
  <c r="X50" i="2" s="1"/>
  <c r="X52" i="2"/>
  <c r="S53" i="2"/>
  <c r="S54" i="2"/>
  <c r="S55" i="2"/>
  <c r="X55" i="2" s="1"/>
  <c r="S56" i="2"/>
  <c r="S57" i="2"/>
  <c r="X47" i="2"/>
  <c r="X49" i="2"/>
  <c r="X51" i="2"/>
  <c r="X53" i="2"/>
  <c r="X57" i="2"/>
  <c r="X59" i="2"/>
  <c r="X54" i="2"/>
  <c r="X56" i="2"/>
  <c r="S58" i="2"/>
  <c r="X58" i="2" s="1"/>
  <c r="S59" i="2"/>
  <c r="S60" i="2"/>
  <c r="X60" i="2" s="1"/>
  <c r="S61" i="2"/>
  <c r="X61" i="2" s="1"/>
  <c r="S62" i="2"/>
  <c r="X62" i="2" s="1"/>
  <c r="S63" i="2"/>
  <c r="X63" i="2" s="1"/>
  <c r="S64" i="2"/>
  <c r="X64" i="2" s="1"/>
  <c r="S65" i="2"/>
  <c r="X65" i="2" s="1"/>
  <c r="S66" i="2"/>
  <c r="X66" i="2" s="1"/>
  <c r="S67" i="2"/>
  <c r="X67" i="2" s="1"/>
  <c r="S68" i="2"/>
  <c r="X68" i="2" s="1"/>
  <c r="S69" i="2"/>
  <c r="X69" i="2" s="1"/>
  <c r="S70" i="2"/>
  <c r="X70" i="2" s="1"/>
  <c r="S71" i="2"/>
  <c r="X71" i="2" s="1"/>
  <c r="S72" i="2"/>
  <c r="X72" i="2" s="1"/>
  <c r="S73" i="2"/>
  <c r="X73" i="2" s="1"/>
  <c r="S74" i="2"/>
  <c r="X74" i="2" s="1"/>
  <c r="S75" i="2"/>
  <c r="X75" i="2" s="1"/>
  <c r="S76" i="2"/>
  <c r="X76" i="2" s="1"/>
  <c r="S77" i="2"/>
  <c r="X77" i="2" s="1"/>
  <c r="S78" i="2"/>
  <c r="X78" i="2" s="1"/>
  <c r="S79" i="2"/>
  <c r="X79" i="2" s="1"/>
  <c r="S80" i="2"/>
  <c r="X80" i="2" s="1"/>
  <c r="S81" i="2"/>
  <c r="X81" i="2" s="1"/>
  <c r="S82" i="2"/>
  <c r="X82" i="2" s="1"/>
  <c r="S83" i="2"/>
  <c r="X83" i="2" s="1"/>
  <c r="S84" i="2"/>
  <c r="X84" i="2" s="1"/>
  <c r="S85" i="2"/>
  <c r="X85" i="2" s="1"/>
  <c r="S86" i="2"/>
  <c r="X86" i="2" s="1"/>
  <c r="S87" i="2"/>
  <c r="X87" i="2" s="1"/>
  <c r="S88" i="2"/>
  <c r="X88" i="2" s="1"/>
  <c r="S89" i="2"/>
  <c r="X89" i="2" s="1"/>
  <c r="S90" i="2"/>
  <c r="X90" i="2" s="1"/>
  <c r="S91" i="2"/>
  <c r="X91" i="2" s="1"/>
  <c r="S92" i="2"/>
  <c r="X92" i="2" s="1"/>
  <c r="S93" i="2"/>
  <c r="X93" i="2" s="1"/>
  <c r="S94" i="2"/>
  <c r="X94" i="2" s="1"/>
  <c r="S95" i="2"/>
  <c r="X95" i="2" s="1"/>
  <c r="S96" i="2"/>
  <c r="X96" i="2" s="1"/>
  <c r="S97" i="2"/>
  <c r="X97" i="2" s="1"/>
  <c r="S98" i="2"/>
  <c r="X98" i="2" s="1"/>
  <c r="S99" i="2"/>
  <c r="X99" i="2" s="1"/>
  <c r="S100" i="2"/>
  <c r="X100" i="2" s="1"/>
  <c r="S101" i="2"/>
  <c r="X101" i="2" s="1"/>
  <c r="S102" i="2"/>
  <c r="X102" i="2" s="1"/>
  <c r="S103" i="2"/>
  <c r="X103" i="2" s="1"/>
  <c r="S104" i="2"/>
  <c r="X104" i="2" s="1"/>
  <c r="S105" i="2"/>
  <c r="X105" i="2" s="1"/>
  <c r="S106" i="2"/>
  <c r="X106" i="2" s="1"/>
  <c r="S107" i="2"/>
  <c r="X107" i="2" s="1"/>
  <c r="S108" i="2"/>
  <c r="X108" i="2" s="1"/>
  <c r="S109" i="2"/>
  <c r="X109" i="2" s="1"/>
  <c r="S110" i="2"/>
  <c r="X110" i="2" s="1"/>
  <c r="S111" i="2"/>
  <c r="X111" i="2" s="1"/>
  <c r="S112" i="2"/>
  <c r="X112" i="2" s="1"/>
  <c r="S113" i="2"/>
  <c r="X113" i="2" s="1"/>
  <c r="S114" i="2"/>
  <c r="X114" i="2" s="1"/>
  <c r="S115" i="2"/>
  <c r="X115" i="2" s="1"/>
  <c r="S116" i="2"/>
  <c r="X116" i="2" s="1"/>
  <c r="S117" i="2"/>
  <c r="X117" i="2" s="1"/>
  <c r="S118" i="2"/>
  <c r="X118" i="2" s="1"/>
  <c r="S119" i="2"/>
  <c r="X119" i="2" s="1"/>
  <c r="S120" i="2"/>
  <c r="X120" i="2" s="1"/>
  <c r="S121" i="2"/>
  <c r="X121" i="2" s="1"/>
  <c r="S122" i="2"/>
  <c r="X122" i="2" s="1"/>
  <c r="S123" i="2"/>
  <c r="X123" i="2" s="1"/>
  <c r="S124" i="2"/>
  <c r="X124" i="2" s="1"/>
  <c r="S125" i="2"/>
  <c r="X125" i="2" s="1"/>
  <c r="S126" i="2"/>
  <c r="X126" i="2" s="1"/>
  <c r="S127" i="2"/>
  <c r="X127" i="2" s="1"/>
  <c r="S128" i="2"/>
  <c r="X128" i="2" s="1"/>
  <c r="S129" i="2"/>
  <c r="X129" i="2" s="1"/>
  <c r="S130" i="2"/>
  <c r="X130" i="2" s="1"/>
  <c r="S131" i="2"/>
  <c r="X131" i="2" s="1"/>
  <c r="S132" i="2"/>
  <c r="X132" i="2" s="1"/>
  <c r="S133" i="2"/>
  <c r="X133" i="2" s="1"/>
  <c r="S134" i="2"/>
  <c r="X134" i="2" s="1"/>
  <c r="S135" i="2"/>
  <c r="X135" i="2" s="1"/>
  <c r="S136" i="2"/>
  <c r="X136" i="2" s="1"/>
  <c r="S137" i="2"/>
  <c r="X137" i="2" s="1"/>
  <c r="S138" i="2"/>
  <c r="X138" i="2" s="1"/>
  <c r="S139" i="2"/>
  <c r="X139" i="2" s="1"/>
  <c r="S140" i="2"/>
  <c r="X140" i="2" s="1"/>
  <c r="S141" i="2"/>
  <c r="X141" i="2" s="1"/>
  <c r="S142" i="2"/>
  <c r="X142" i="2" s="1"/>
  <c r="S143" i="2"/>
  <c r="X143" i="2" s="1"/>
  <c r="S144" i="2"/>
  <c r="X144" i="2" s="1"/>
  <c r="S145" i="2"/>
  <c r="X145" i="2" s="1"/>
  <c r="S146" i="2"/>
  <c r="X146" i="2" s="1"/>
  <c r="S147" i="2"/>
  <c r="X147" i="2" s="1"/>
  <c r="S148" i="2"/>
  <c r="X148" i="2" s="1"/>
  <c r="S149" i="2"/>
  <c r="X149" i="2" s="1"/>
  <c r="S150" i="2"/>
  <c r="X150" i="2" s="1"/>
  <c r="S151" i="2"/>
  <c r="X151" i="2" s="1"/>
  <c r="S152" i="2"/>
  <c r="X152" i="2" s="1"/>
  <c r="S153" i="2"/>
  <c r="X153" i="2" s="1"/>
  <c r="S154" i="2"/>
  <c r="X154" i="2" s="1"/>
  <c r="S156" i="2"/>
  <c r="X156" i="2" s="1"/>
  <c r="S158" i="2"/>
  <c r="X158" i="2" s="1"/>
  <c r="S160" i="2"/>
  <c r="X160" i="2" s="1"/>
  <c r="S162" i="2"/>
  <c r="X162" i="2" s="1"/>
  <c r="S164" i="2"/>
  <c r="X164" i="2" s="1"/>
  <c r="S166" i="2"/>
  <c r="X166" i="2" s="1"/>
  <c r="S168" i="2"/>
  <c r="X168" i="2" s="1"/>
  <c r="S170" i="2"/>
  <c r="X170" i="2" s="1"/>
  <c r="S172" i="2"/>
  <c r="X172" i="2" s="1"/>
  <c r="S174" i="2"/>
  <c r="X174" i="2" s="1"/>
  <c r="S155" i="2"/>
  <c r="X155" i="2" s="1"/>
  <c r="S157" i="2"/>
  <c r="X157" i="2" s="1"/>
  <c r="S159" i="2"/>
  <c r="X159" i="2" s="1"/>
  <c r="S161" i="2"/>
  <c r="X161" i="2" s="1"/>
  <c r="S163" i="2"/>
  <c r="X163" i="2" s="1"/>
  <c r="S165" i="2"/>
  <c r="X165" i="2" s="1"/>
  <c r="S167" i="2"/>
  <c r="X167" i="2" s="1"/>
  <c r="S169" i="2"/>
  <c r="X169" i="2" s="1"/>
  <c r="S171" i="2"/>
  <c r="X171" i="2" s="1"/>
  <c r="S173" i="2"/>
  <c r="X173" i="2" s="1"/>
  <c r="S175" i="2"/>
  <c r="X175" i="2" s="1"/>
  <c r="S176" i="2"/>
  <c r="X176" i="2" s="1"/>
  <c r="S177" i="2"/>
  <c r="X177" i="2" s="1"/>
  <c r="S178" i="2"/>
  <c r="X178" i="2" s="1"/>
  <c r="S179" i="2"/>
  <c r="X179" i="2" s="1"/>
  <c r="S180" i="2"/>
  <c r="X180" i="2" s="1"/>
  <c r="S181" i="2"/>
  <c r="X181" i="2" s="1"/>
  <c r="S182" i="2"/>
  <c r="X182" i="2" s="1"/>
  <c r="S183" i="2"/>
  <c r="X183" i="2" s="1"/>
  <c r="S184" i="2"/>
  <c r="X184" i="2" s="1"/>
  <c r="S185" i="2"/>
  <c r="X185" i="2" s="1"/>
  <c r="S186" i="2"/>
  <c r="X186" i="2" s="1"/>
  <c r="S187" i="2"/>
  <c r="X187" i="2" s="1"/>
  <c r="S188" i="2"/>
  <c r="X188" i="2" s="1"/>
  <c r="S189" i="2"/>
  <c r="X189" i="2" s="1"/>
  <c r="S190" i="2"/>
  <c r="X190" i="2" s="1"/>
  <c r="S191" i="2"/>
  <c r="X191" i="2" s="1"/>
  <c r="S192" i="2"/>
  <c r="X192" i="2" s="1"/>
  <c r="S193" i="2"/>
  <c r="X193" i="2" s="1"/>
  <c r="S194" i="2"/>
  <c r="X194" i="2" s="1"/>
  <c r="S195" i="2"/>
  <c r="X195" i="2" s="1"/>
  <c r="S196" i="2"/>
  <c r="X196" i="2" s="1"/>
  <c r="S197" i="2"/>
  <c r="X197" i="2" s="1"/>
  <c r="S198" i="2"/>
  <c r="X198" i="2" s="1"/>
  <c r="S199" i="2"/>
  <c r="X199" i="2" s="1"/>
  <c r="S200" i="2"/>
  <c r="X200" i="2" s="1"/>
  <c r="S201" i="2"/>
  <c r="X201" i="2" s="1"/>
  <c r="S202" i="2"/>
  <c r="X202" i="2" s="1"/>
  <c r="S203" i="2"/>
  <c r="X203" i="2" s="1"/>
  <c r="S204" i="2"/>
  <c r="X204" i="2" s="1"/>
  <c r="S205" i="2"/>
  <c r="X205" i="2" s="1"/>
  <c r="S207" i="2"/>
  <c r="X207" i="2" s="1"/>
  <c r="S209" i="2"/>
  <c r="X209" i="2" s="1"/>
  <c r="S211" i="2"/>
  <c r="X211" i="2" s="1"/>
  <c r="X212" i="2"/>
  <c r="S206" i="2"/>
  <c r="X206" i="2" s="1"/>
  <c r="S208" i="2"/>
  <c r="X208" i="2" s="1"/>
  <c r="S210" i="2"/>
  <c r="X210" i="2" s="1"/>
  <c r="S212" i="2"/>
  <c r="S213" i="2"/>
  <c r="X213" i="2" s="1"/>
  <c r="S214" i="2"/>
  <c r="X214" i="2" s="1"/>
  <c r="S215" i="2"/>
  <c r="X215" i="2" s="1"/>
  <c r="S216" i="2"/>
  <c r="X216" i="2" s="1"/>
  <c r="S217" i="2"/>
  <c r="X217" i="2" s="1"/>
  <c r="S218" i="2"/>
  <c r="X218" i="2" s="1"/>
  <c r="S219" i="2"/>
  <c r="X219" i="2" s="1"/>
  <c r="S220" i="2"/>
  <c r="X220" i="2" s="1"/>
  <c r="S221" i="2"/>
  <c r="X221" i="2" s="1"/>
  <c r="S222" i="2"/>
  <c r="X222" i="2" s="1"/>
  <c r="S223" i="2"/>
  <c r="X223" i="2" s="1"/>
  <c r="S225" i="2"/>
  <c r="X225" i="2" s="1"/>
  <c r="S227" i="2"/>
  <c r="X227" i="2" s="1"/>
  <c r="S229" i="2"/>
  <c r="X229" i="2" s="1"/>
  <c r="S231" i="2"/>
  <c r="X231" i="2" s="1"/>
  <c r="S233" i="2"/>
  <c r="X233" i="2" s="1"/>
  <c r="S235" i="2"/>
  <c r="X235" i="2" s="1"/>
  <c r="S224" i="2"/>
  <c r="X224" i="2" s="1"/>
  <c r="S226" i="2"/>
  <c r="X226" i="2" s="1"/>
  <c r="S228" i="2"/>
  <c r="X228" i="2" s="1"/>
  <c r="S230" i="2"/>
  <c r="X230" i="2" s="1"/>
  <c r="S232" i="2"/>
  <c r="X232" i="2" s="1"/>
  <c r="S234" i="2"/>
  <c r="X234" i="2" s="1"/>
  <c r="S236" i="2"/>
  <c r="X236" i="2" s="1"/>
  <c r="S237" i="2"/>
  <c r="X237" i="2" s="1"/>
  <c r="S238" i="2"/>
  <c r="X238" i="2" s="1"/>
  <c r="S239" i="2"/>
  <c r="X239" i="2" s="1"/>
  <c r="S240" i="2"/>
  <c r="X240" i="2" s="1"/>
  <c r="S241" i="2"/>
  <c r="X241" i="2" s="1"/>
  <c r="S242" i="2"/>
  <c r="X242" i="2" s="1"/>
  <c r="S243" i="2"/>
  <c r="X243" i="2" s="1"/>
  <c r="S244" i="2"/>
  <c r="X244" i="2" s="1"/>
  <c r="S245" i="2"/>
  <c r="X245" i="2" s="1"/>
  <c r="S246" i="2"/>
  <c r="X246" i="2" s="1"/>
  <c r="S247" i="2"/>
  <c r="X247" i="2" s="1"/>
  <c r="S248" i="2"/>
  <c r="X248" i="2" s="1"/>
  <c r="S249" i="2"/>
  <c r="X249" i="2" s="1"/>
  <c r="Y249" i="2" s="1"/>
  <c r="S250" i="2"/>
  <c r="X250" i="2" s="1"/>
  <c r="S251" i="2"/>
  <c r="X251" i="2" s="1"/>
  <c r="Y251" i="2" s="1"/>
  <c r="Y247" i="2" l="1"/>
  <c r="Y245" i="2"/>
  <c r="Y243" i="2"/>
  <c r="Y241" i="2"/>
  <c r="Y239" i="2"/>
  <c r="Y237" i="2"/>
  <c r="Y234" i="2"/>
  <c r="Y230" i="2"/>
  <c r="Y226" i="2"/>
  <c r="Y235" i="2"/>
  <c r="Y231" i="2"/>
  <c r="Y227" i="2"/>
  <c r="Y223" i="2"/>
  <c r="Y221" i="2"/>
  <c r="Y219" i="2"/>
  <c r="Y217" i="2"/>
  <c r="Y215" i="2"/>
  <c r="Y213" i="2"/>
  <c r="Y210" i="2"/>
  <c r="Y206" i="2"/>
  <c r="Y211" i="2"/>
  <c r="Y207" i="2"/>
  <c r="Y204" i="2"/>
  <c r="Y202" i="2"/>
  <c r="Y200" i="2"/>
  <c r="Y198" i="2"/>
  <c r="Y196" i="2"/>
  <c r="Y194" i="2"/>
  <c r="Y192" i="2"/>
  <c r="Y190" i="2"/>
  <c r="Y188" i="2"/>
  <c r="Y186" i="2"/>
  <c r="Y184" i="2"/>
  <c r="Y182" i="2"/>
  <c r="Y180" i="2"/>
  <c r="Y178" i="2"/>
  <c r="Y176" i="2"/>
  <c r="Y173" i="2"/>
  <c r="Y169" i="2"/>
  <c r="Y165" i="2"/>
  <c r="Y161" i="2"/>
  <c r="Y157" i="2"/>
  <c r="Y174" i="2"/>
  <c r="Y170" i="2"/>
  <c r="Y166" i="2"/>
  <c r="Y162" i="2"/>
  <c r="Y158" i="2"/>
  <c r="Y154" i="2"/>
  <c r="Y152" i="2"/>
  <c r="Y150" i="2"/>
  <c r="Y148" i="2"/>
  <c r="Y146" i="2"/>
  <c r="Y144" i="2"/>
  <c r="Y142" i="2"/>
  <c r="Y140" i="2"/>
  <c r="Y138" i="2"/>
  <c r="Y136" i="2"/>
  <c r="Y134" i="2"/>
  <c r="Y132" i="2"/>
  <c r="Y130" i="2"/>
  <c r="Y128" i="2"/>
  <c r="Y126" i="2"/>
  <c r="Y124" i="2"/>
  <c r="Y122" i="2"/>
  <c r="Y120" i="2"/>
  <c r="Y118" i="2"/>
  <c r="Y116" i="2"/>
  <c r="Y114" i="2"/>
  <c r="Y112" i="2"/>
  <c r="Y110" i="2"/>
  <c r="Y108" i="2"/>
  <c r="Y106" i="2"/>
  <c r="Y104" i="2"/>
  <c r="Y102" i="2"/>
  <c r="Y100" i="2"/>
  <c r="Y98" i="2"/>
  <c r="Y96" i="2"/>
  <c r="Y94" i="2"/>
  <c r="Y92" i="2"/>
  <c r="Y90" i="2"/>
  <c r="Y88" i="2"/>
  <c r="Y86" i="2"/>
  <c r="Y84" i="2"/>
  <c r="Y82" i="2"/>
  <c r="Y80" i="2"/>
  <c r="Y78" i="2"/>
  <c r="Y76" i="2"/>
  <c r="Y74" i="2"/>
  <c r="Y72" i="2"/>
  <c r="Y70" i="2"/>
  <c r="Y68" i="2"/>
  <c r="Y66" i="2"/>
  <c r="Y64" i="2"/>
  <c r="Y62" i="2"/>
  <c r="Y60" i="2"/>
  <c r="Y58" i="2"/>
  <c r="Y44" i="2"/>
  <c r="Y40" i="2"/>
  <c r="Y36" i="2"/>
  <c r="Y43" i="2"/>
  <c r="Y39" i="2"/>
  <c r="Y249" i="1"/>
  <c r="Y247" i="1"/>
  <c r="Y245" i="1"/>
  <c r="Y243" i="1"/>
  <c r="Y241" i="1"/>
  <c r="Y239" i="1"/>
  <c r="Y237" i="1"/>
  <c r="Y235" i="1"/>
  <c r="Y233" i="1"/>
  <c r="Y231" i="1"/>
  <c r="Y229" i="1"/>
  <c r="Y227" i="1"/>
  <c r="Y225" i="1"/>
  <c r="Y223" i="1"/>
  <c r="Y221" i="1"/>
  <c r="Y219" i="1"/>
  <c r="Y217" i="1"/>
  <c r="Y215" i="1"/>
  <c r="Y213" i="1"/>
  <c r="Y211" i="1"/>
  <c r="Y209" i="1"/>
  <c r="Y207" i="1"/>
  <c r="Y205" i="1"/>
  <c r="Y203" i="1"/>
  <c r="Y201" i="1"/>
  <c r="Y199" i="1"/>
  <c r="Y197" i="1"/>
  <c r="Y195" i="1"/>
  <c r="Y193" i="1"/>
  <c r="Y191" i="1"/>
  <c r="Y189" i="1"/>
  <c r="Y187" i="1"/>
  <c r="Y185" i="1"/>
  <c r="Y183" i="1"/>
  <c r="Y181" i="1"/>
  <c r="Y179" i="1"/>
  <c r="Y177" i="1"/>
  <c r="Y175" i="1"/>
  <c r="Y173" i="1"/>
  <c r="Y171" i="1"/>
  <c r="Y169" i="1"/>
  <c r="Y167" i="1"/>
  <c r="Y165" i="1"/>
  <c r="Y163" i="1"/>
  <c r="Y161" i="1"/>
  <c r="Y159" i="1"/>
  <c r="Y157" i="1"/>
  <c r="Y154" i="1"/>
  <c r="Y150" i="1"/>
  <c r="Y146" i="1"/>
  <c r="Y142" i="1"/>
  <c r="Y138" i="1"/>
  <c r="Y134" i="1"/>
  <c r="Y130" i="1"/>
  <c r="Y126" i="1"/>
  <c r="Y122" i="1"/>
  <c r="Y118" i="1"/>
  <c r="Y114" i="1"/>
  <c r="Y110" i="1"/>
  <c r="Y106" i="1"/>
  <c r="Y102" i="1"/>
  <c r="Y98" i="1"/>
  <c r="Y94" i="1"/>
  <c r="Y90" i="1"/>
  <c r="Y86" i="1"/>
  <c r="Y82" i="1"/>
  <c r="Y78" i="1"/>
  <c r="Y74" i="1"/>
  <c r="Y70" i="1"/>
  <c r="Y155" i="1"/>
  <c r="Y151" i="1"/>
  <c r="Y147" i="1"/>
  <c r="Y143" i="1"/>
  <c r="Y139" i="1"/>
  <c r="Y135" i="1"/>
  <c r="Y131" i="1"/>
  <c r="Y127" i="1"/>
  <c r="Y123" i="1"/>
  <c r="Y119" i="1"/>
  <c r="Y115" i="1"/>
  <c r="Y111" i="1"/>
  <c r="Y107" i="1"/>
  <c r="Y103" i="1"/>
  <c r="Y99" i="1"/>
  <c r="Y95" i="1"/>
  <c r="Y91" i="1"/>
  <c r="Y87" i="1"/>
  <c r="Y83" i="1"/>
  <c r="Y79" i="1"/>
  <c r="Y75" i="1"/>
  <c r="Y71" i="1"/>
  <c r="Y67" i="1"/>
  <c r="Y65" i="1"/>
  <c r="Y63" i="1"/>
  <c r="Y61" i="1"/>
  <c r="Y59" i="1"/>
  <c r="Y57" i="1"/>
  <c r="Y55" i="1"/>
  <c r="Y53" i="1"/>
  <c r="Y51" i="1"/>
  <c r="Y47" i="1"/>
  <c r="Y43" i="1"/>
  <c r="Y39" i="1"/>
  <c r="Y35" i="1"/>
  <c r="Y31" i="1"/>
  <c r="Y46" i="1"/>
  <c r="Y34" i="1"/>
  <c r="Y50" i="1"/>
  <c r="Y44" i="1"/>
  <c r="Y40" i="1"/>
  <c r="Y32" i="1"/>
  <c r="Y250" i="2"/>
  <c r="Y248" i="2"/>
  <c r="Y246" i="2"/>
  <c r="Y244" i="2"/>
  <c r="Y242" i="2"/>
  <c r="Y240" i="2"/>
  <c r="Y238" i="2"/>
  <c r="Y236" i="2"/>
  <c r="Y232" i="2"/>
  <c r="Y228" i="2"/>
  <c r="Y224" i="2"/>
  <c r="Y233" i="2"/>
  <c r="Y229" i="2"/>
  <c r="Y225" i="2"/>
  <c r="Y222" i="2"/>
  <c r="Y220" i="2"/>
  <c r="Y218" i="2"/>
  <c r="Y216" i="2"/>
  <c r="Y214" i="2"/>
  <c r="Y208" i="2"/>
  <c r="Y209" i="2"/>
  <c r="Y205" i="2"/>
  <c r="Y203" i="2"/>
  <c r="Y201" i="2"/>
  <c r="Y199" i="2"/>
  <c r="Y197" i="2"/>
  <c r="Y195" i="2"/>
  <c r="Y193" i="2"/>
  <c r="Y191" i="2"/>
  <c r="Y189" i="2"/>
  <c r="Y187" i="2"/>
  <c r="Y185" i="2"/>
  <c r="Y183" i="2"/>
  <c r="Y181" i="2"/>
  <c r="Y179" i="2"/>
  <c r="Y177" i="2"/>
  <c r="Y175" i="2"/>
  <c r="Y171" i="2"/>
  <c r="Y167" i="2"/>
  <c r="Y163" i="2"/>
  <c r="Y159" i="2"/>
  <c r="Y155" i="2"/>
  <c r="Y172" i="2"/>
  <c r="Y168" i="2"/>
  <c r="Y164" i="2"/>
  <c r="Y160" i="2"/>
  <c r="Y156" i="2"/>
  <c r="Y153" i="2"/>
  <c r="Y151" i="2"/>
  <c r="Y149" i="2"/>
  <c r="Y147" i="2"/>
  <c r="Y145" i="2"/>
  <c r="Y143" i="2"/>
  <c r="Y141" i="2"/>
  <c r="Y139" i="2"/>
  <c r="Y137" i="2"/>
  <c r="Y135" i="2"/>
  <c r="Y133" i="2"/>
  <c r="Y131" i="2"/>
  <c r="Y129" i="2"/>
  <c r="Y127" i="2"/>
  <c r="Y125" i="2"/>
  <c r="Y123" i="2"/>
  <c r="Y121" i="2"/>
  <c r="Y119" i="2"/>
  <c r="Y117" i="2"/>
  <c r="Y115" i="2"/>
  <c r="Y113" i="2"/>
  <c r="Y111" i="2"/>
  <c r="Y109" i="2"/>
  <c r="Y107" i="2"/>
  <c r="Y105" i="2"/>
  <c r="Y103" i="2"/>
  <c r="Y101" i="2"/>
  <c r="Y99" i="2"/>
  <c r="Y97" i="2"/>
  <c r="Y95" i="2"/>
  <c r="Y93" i="2"/>
  <c r="Y91" i="2"/>
  <c r="Y89" i="2"/>
  <c r="Y87" i="2"/>
  <c r="Y85" i="2"/>
  <c r="Y83" i="2"/>
  <c r="Y81" i="2"/>
  <c r="Y79" i="2"/>
  <c r="Y77" i="2"/>
  <c r="Y75" i="2"/>
  <c r="Y73" i="2"/>
  <c r="Y71" i="2"/>
  <c r="Y69" i="2"/>
  <c r="Y67" i="2"/>
  <c r="Y65" i="2"/>
  <c r="Y63" i="2"/>
  <c r="Y61" i="2"/>
  <c r="Y55" i="2"/>
  <c r="Y50" i="2"/>
  <c r="Y46" i="2"/>
  <c r="Y42" i="2"/>
  <c r="Y38" i="2"/>
  <c r="Y45" i="2"/>
  <c r="Y41" i="2"/>
  <c r="Y37" i="2"/>
  <c r="Y248" i="1"/>
  <c r="Y246" i="1"/>
  <c r="Y244" i="1"/>
  <c r="Y242" i="1"/>
  <c r="Y240" i="1"/>
  <c r="Y238" i="1"/>
  <c r="Y236" i="1"/>
  <c r="Y234" i="1"/>
  <c r="Y232" i="1"/>
  <c r="Y230" i="1"/>
  <c r="Y228" i="1"/>
  <c r="Y226" i="1"/>
  <c r="Y224" i="1"/>
  <c r="Y222" i="1"/>
  <c r="Y220" i="1"/>
  <c r="Y218" i="1"/>
  <c r="Y216" i="1"/>
  <c r="Y214" i="1"/>
  <c r="Y212" i="1"/>
  <c r="Y210" i="1"/>
  <c r="Y208" i="1"/>
  <c r="Y206" i="1"/>
  <c r="Y204" i="1"/>
  <c r="Y202" i="1"/>
  <c r="Y200" i="1"/>
  <c r="Y198" i="1"/>
  <c r="Y196" i="1"/>
  <c r="Y194" i="1"/>
  <c r="Y192" i="1"/>
  <c r="Y190" i="1"/>
  <c r="Y188" i="1"/>
  <c r="Y186" i="1"/>
  <c r="Y184" i="1"/>
  <c r="Y182" i="1"/>
  <c r="Y180" i="1"/>
  <c r="Y178" i="1"/>
  <c r="Y176" i="1"/>
  <c r="Y174" i="1"/>
  <c r="Y172" i="1"/>
  <c r="Y170" i="1"/>
  <c r="Y168" i="1"/>
  <c r="Y166" i="1"/>
  <c r="Y164" i="1"/>
  <c r="Y162" i="1"/>
  <c r="Y160" i="1"/>
  <c r="Y158" i="1"/>
  <c r="Y156" i="1"/>
  <c r="Y152" i="1"/>
  <c r="Y148" i="1"/>
  <c r="Y144" i="1"/>
  <c r="Y140" i="1"/>
  <c r="Y136" i="1"/>
  <c r="Y132" i="1"/>
  <c r="Y128" i="1"/>
  <c r="Y124" i="1"/>
  <c r="Y120" i="1"/>
  <c r="Y116" i="1"/>
  <c r="Y112" i="1"/>
  <c r="Y108" i="1"/>
  <c r="Y104" i="1"/>
  <c r="Y100" i="1"/>
  <c r="Y96" i="1"/>
  <c r="Y92" i="1"/>
  <c r="Y88" i="1"/>
  <c r="Y84" i="1"/>
  <c r="Y80" i="1"/>
  <c r="Y76" i="1"/>
  <c r="Y72" i="1"/>
  <c r="Y68" i="1"/>
  <c r="Y153" i="1"/>
  <c r="Y149" i="1"/>
  <c r="Y145" i="1"/>
  <c r="Y141" i="1"/>
  <c r="Y137" i="1"/>
  <c r="Y133" i="1"/>
  <c r="Y129" i="1"/>
  <c r="Y125" i="1"/>
  <c r="Y121" i="1"/>
  <c r="Y117" i="1"/>
  <c r="Y113" i="1"/>
  <c r="Y109" i="1"/>
  <c r="Y105" i="1"/>
  <c r="Y101" i="1"/>
  <c r="Y97" i="1"/>
  <c r="Y93" i="1"/>
  <c r="Y89" i="1"/>
  <c r="Y85" i="1"/>
  <c r="Y81" i="1"/>
  <c r="Y77" i="1"/>
  <c r="Y73" i="1"/>
  <c r="Y69" i="1"/>
  <c r="Y66" i="1"/>
  <c r="Y64" i="1"/>
  <c r="Y62" i="1"/>
  <c r="Y60" i="1"/>
  <c r="Y58" i="1"/>
  <c r="Y56" i="1"/>
  <c r="Y54" i="1"/>
  <c r="Y52" i="1"/>
  <c r="Y49" i="1"/>
  <c r="Y45" i="1"/>
  <c r="Y41" i="1"/>
  <c r="Y37" i="1"/>
  <c r="Y33" i="1"/>
  <c r="Y29" i="1"/>
  <c r="Y38" i="1"/>
  <c r="Y30" i="1"/>
  <c r="Y48" i="1"/>
  <c r="Y42" i="1"/>
  <c r="Y36" i="1"/>
  <c r="Y212" i="2"/>
  <c r="Y54" i="2"/>
  <c r="Y59" i="2"/>
  <c r="Y57" i="2"/>
  <c r="Y53" i="2"/>
  <c r="Y49" i="2"/>
  <c r="Y34" i="2"/>
  <c r="Y32" i="2"/>
  <c r="Y30" i="2"/>
  <c r="Y28" i="2"/>
  <c r="Y26" i="2"/>
  <c r="Y24" i="2"/>
  <c r="Y22" i="2"/>
  <c r="Y20" i="2"/>
  <c r="Y18" i="2"/>
  <c r="Y16" i="2"/>
  <c r="Y14" i="2"/>
  <c r="Y12" i="2"/>
  <c r="Y10" i="2"/>
  <c r="Y8" i="2"/>
  <c r="Y6" i="2"/>
  <c r="Y4" i="2"/>
  <c r="Y2" i="2"/>
  <c r="Y27" i="1"/>
  <c r="Y25" i="1"/>
  <c r="Y23" i="1"/>
  <c r="Y21" i="1"/>
  <c r="Y19" i="1"/>
  <c r="Y17" i="1"/>
  <c r="Y15" i="1"/>
  <c r="Y13" i="1"/>
  <c r="Y11" i="1"/>
  <c r="Y9" i="1"/>
  <c r="Y7" i="1"/>
  <c r="Y5" i="1"/>
  <c r="Y3" i="1"/>
  <c r="Y56" i="2"/>
  <c r="Y51" i="2"/>
  <c r="Y47" i="2"/>
  <c r="Y52" i="2"/>
  <c r="Y48" i="2"/>
  <c r="Y35" i="2"/>
  <c r="Y33" i="2"/>
  <c r="Y31" i="2"/>
  <c r="Y29" i="2"/>
  <c r="Y27" i="2"/>
  <c r="Y25" i="2"/>
  <c r="Y23" i="2"/>
  <c r="Y21" i="2"/>
  <c r="Y19" i="2"/>
  <c r="Y17" i="2"/>
  <c r="Y15" i="2"/>
  <c r="Y13" i="2"/>
  <c r="Y11" i="2"/>
  <c r="Y9" i="2"/>
  <c r="Y7" i="2"/>
  <c r="Y5" i="2"/>
  <c r="Y3" i="2"/>
  <c r="Y28" i="1"/>
  <c r="Y26" i="1"/>
  <c r="Y24" i="1"/>
  <c r="Y22" i="1"/>
  <c r="Y20" i="1"/>
  <c r="Y18" i="1"/>
  <c r="Y16" i="1"/>
  <c r="Y14" i="1"/>
  <c r="Y12" i="1"/>
  <c r="Y10" i="1"/>
  <c r="Y8" i="1"/>
  <c r="Y6" i="1"/>
  <c r="Y4" i="1"/>
  <c r="Y2" i="1"/>
</calcChain>
</file>

<file path=xl/sharedStrings.xml><?xml version="1.0" encoding="utf-8"?>
<sst xmlns="http://schemas.openxmlformats.org/spreadsheetml/2006/main" count="1051" uniqueCount="310">
  <si>
    <t>City</t>
  </si>
  <si>
    <t xml:space="preserve"> State</t>
  </si>
  <si>
    <t xml:space="preserve"> Population</t>
  </si>
  <si>
    <t xml:space="preserve"> Density</t>
  </si>
  <si>
    <t xml:space="preserve"> Land Area</t>
  </si>
  <si>
    <t xml:space="preserve"> Unemployment_Rate</t>
  </si>
  <si>
    <t xml:space="preserve"> Income_Tax</t>
  </si>
  <si>
    <t xml:space="preserve"> Median_Household_Income</t>
  </si>
  <si>
    <t xml:space="preserve"> home_cost</t>
  </si>
  <si>
    <t xml:space="preserve"> Expenditure_per_student</t>
  </si>
  <si>
    <t xml:space="preserve"> Student_Teacher_Ratio</t>
  </si>
  <si>
    <t xml:space="preserve"> Crime_Index</t>
  </si>
  <si>
    <t xml:space="preserve"> Cost_of_Living</t>
  </si>
  <si>
    <t>Keep</t>
  </si>
  <si>
    <t>Adjusted Income</t>
  </si>
  <si>
    <t>Expenditure Rank</t>
  </si>
  <si>
    <t>Student Teacher Rank</t>
  </si>
  <si>
    <t>Unemployment Rank</t>
  </si>
  <si>
    <t>Adjusted Income Rank</t>
  </si>
  <si>
    <t>Home Value Rank</t>
  </si>
  <si>
    <t>Education</t>
  </si>
  <si>
    <t>Crime Rank</t>
  </si>
  <si>
    <t>Pop DensityRank</t>
  </si>
  <si>
    <t>Score</t>
  </si>
  <si>
    <t>Overall</t>
  </si>
  <si>
    <t>macon</t>
  </si>
  <si>
    <t xml:space="preserve"> georgia</t>
  </si>
  <si>
    <t>jackson</t>
  </si>
  <si>
    <t xml:space="preserve"> mississippi</t>
  </si>
  <si>
    <t>detroit</t>
  </si>
  <si>
    <t xml:space="preserve"> michigan</t>
  </si>
  <si>
    <t>knoxville</t>
  </si>
  <si>
    <t xml:space="preserve"> tennessee</t>
  </si>
  <si>
    <t>chattanooga</t>
  </si>
  <si>
    <t>rockford</t>
  </si>
  <si>
    <t xml:space="preserve"> illinois</t>
  </si>
  <si>
    <t>b</t>
  </si>
  <si>
    <t>savannah</t>
  </si>
  <si>
    <t>memphis</t>
  </si>
  <si>
    <t>mobile</t>
  </si>
  <si>
    <t xml:space="preserve"> alabama</t>
  </si>
  <si>
    <t>springfield</t>
  </si>
  <si>
    <t xml:space="preserve"> missouri</t>
  </si>
  <si>
    <t>san_bernardino</t>
  </si>
  <si>
    <t xml:space="preserve"> california</t>
  </si>
  <si>
    <t>brownsville</t>
  </si>
  <si>
    <t xml:space="preserve"> texas</t>
  </si>
  <si>
    <t>birmingham</t>
  </si>
  <si>
    <t>tucson</t>
  </si>
  <si>
    <t xml:space="preserve"> arizona</t>
  </si>
  <si>
    <t>columbus</t>
  </si>
  <si>
    <t>dayton</t>
  </si>
  <si>
    <t xml:space="preserve"> ohio</t>
  </si>
  <si>
    <t>lansing</t>
  </si>
  <si>
    <t>kansas_city</t>
  </si>
  <si>
    <t xml:space="preserve"> kansas</t>
  </si>
  <si>
    <t>cleveland</t>
  </si>
  <si>
    <t>victorville</t>
  </si>
  <si>
    <t>stockton</t>
  </si>
  <si>
    <t>tallahassee</t>
  </si>
  <si>
    <t xml:space="preserve"> florida</t>
  </si>
  <si>
    <t>toledo</t>
  </si>
  <si>
    <t>st._louis</t>
  </si>
  <si>
    <t>montgomery</t>
  </si>
  <si>
    <t>gainesville</t>
  </si>
  <si>
    <t>orlando</t>
  </si>
  <si>
    <t>fresno</t>
  </si>
  <si>
    <t>tulsa</t>
  </si>
  <si>
    <t xml:space="preserve"> oklahoma</t>
  </si>
  <si>
    <t>fayetteville</t>
  </si>
  <si>
    <t xml:space="preserve"> north_carolina</t>
  </si>
  <si>
    <t>akron</t>
  </si>
  <si>
    <t>wilmington</t>
  </si>
  <si>
    <t>jacksonville</t>
  </si>
  <si>
    <t>rochester</t>
  </si>
  <si>
    <t xml:space="preserve"> new_york</t>
  </si>
  <si>
    <t>waco</t>
  </si>
  <si>
    <t xml:space="preserve"> massachusetts</t>
  </si>
  <si>
    <t>salt_lake_city</t>
  </si>
  <si>
    <t xml:space="preserve"> utah</t>
  </si>
  <si>
    <t>beaumont</t>
  </si>
  <si>
    <t>clarksville</t>
  </si>
  <si>
    <t>greensboro</t>
  </si>
  <si>
    <t>columbia</t>
  </si>
  <si>
    <t xml:space="preserve"> south_carolina</t>
  </si>
  <si>
    <t>oakland</t>
  </si>
  <si>
    <t>hartford</t>
  </si>
  <si>
    <t xml:space="preserve"> connecticut</t>
  </si>
  <si>
    <t>shreveport</t>
  </si>
  <si>
    <t xml:space="preserve"> louisiana</t>
  </si>
  <si>
    <t>milwaukee</t>
  </si>
  <si>
    <t xml:space="preserve"> wisconsin</t>
  </si>
  <si>
    <t>lancaster</t>
  </si>
  <si>
    <t>peoria</t>
  </si>
  <si>
    <t>independence</t>
  </si>
  <si>
    <t>cincinnati</t>
  </si>
  <si>
    <t>buffalo</t>
  </si>
  <si>
    <t>atlanta</t>
  </si>
  <si>
    <t>new_haven</t>
  </si>
  <si>
    <t>reno</t>
  </si>
  <si>
    <t xml:space="preserve"> nevada</t>
  </si>
  <si>
    <t>spokane</t>
  </si>
  <si>
    <t xml:space="preserve"> washington</t>
  </si>
  <si>
    <t>nashville</t>
  </si>
  <si>
    <t>oklahoma_city</t>
  </si>
  <si>
    <t>bridgeport</t>
  </si>
  <si>
    <t>little_rock</t>
  </si>
  <si>
    <t xml:space="preserve"> arkansas</t>
  </si>
  <si>
    <t>grand_rapids</t>
  </si>
  <si>
    <t>philadelphia</t>
  </si>
  <si>
    <t xml:space="preserve"> pennsylvania</t>
  </si>
  <si>
    <t>miami_gardens</t>
  </si>
  <si>
    <t>palmdale</t>
  </si>
  <si>
    <t>killeen</t>
  </si>
  <si>
    <t>allentown</t>
  </si>
  <si>
    <t>north_las_vegas</t>
  </si>
  <si>
    <t>miami</t>
  </si>
  <si>
    <t>sacramento</t>
  </si>
  <si>
    <t>huntsville</t>
  </si>
  <si>
    <t>syracuse</t>
  </si>
  <si>
    <t>topeka</t>
  </si>
  <si>
    <t>tampa</t>
  </si>
  <si>
    <t>evansville</t>
  </si>
  <si>
    <t xml:space="preserve"> indiana</t>
  </si>
  <si>
    <t>st._petersburg</t>
  </si>
  <si>
    <t>modesto</t>
  </si>
  <si>
    <t>laredo</t>
  </si>
  <si>
    <t>phoenix</t>
  </si>
  <si>
    <t>baltimore</t>
  </si>
  <si>
    <t xml:space="preserve"> maryland</t>
  </si>
  <si>
    <t>new_orleans</t>
  </si>
  <si>
    <t>tacoma</t>
  </si>
  <si>
    <t>bakersfield</t>
  </si>
  <si>
    <t>indianapolis</t>
  </si>
  <si>
    <t>providence</t>
  </si>
  <si>
    <t xml:space="preserve"> rhode_island</t>
  </si>
  <si>
    <t>ontario</t>
  </si>
  <si>
    <t>athens</t>
  </si>
  <si>
    <t>vallejo</t>
  </si>
  <si>
    <t>visalia</t>
  </si>
  <si>
    <t>el_paso</t>
  </si>
  <si>
    <t>abilene</t>
  </si>
  <si>
    <t>hialeah</t>
  </si>
  <si>
    <t>salinas</t>
  </si>
  <si>
    <t>port_st._lucie</t>
  </si>
  <si>
    <t>aurora</t>
  </si>
  <si>
    <t xml:space="preserve"> colorado</t>
  </si>
  <si>
    <t>salem</t>
  </si>
  <si>
    <t xml:space="preserve"> oregon</t>
  </si>
  <si>
    <t>warren</t>
  </si>
  <si>
    <t>colorado_springs</t>
  </si>
  <si>
    <t>las_vegas</t>
  </si>
  <si>
    <t>eugene</t>
  </si>
  <si>
    <t>riverside</t>
  </si>
  <si>
    <t>vancouver</t>
  </si>
  <si>
    <t>albuquerque</t>
  </si>
  <si>
    <t xml:space="preserve"> new_mexico</t>
  </si>
  <si>
    <t>dallas</t>
  </si>
  <si>
    <t>fort_wayne</t>
  </si>
  <si>
    <t>louisville</t>
  </si>
  <si>
    <t xml:space="preserve"> kentucky</t>
  </si>
  <si>
    <t>amarillo</t>
  </si>
  <si>
    <t>wichita</t>
  </si>
  <si>
    <t>baton_rouge</t>
  </si>
  <si>
    <t>joliet</t>
  </si>
  <si>
    <t>lubbock</t>
  </si>
  <si>
    <t>elizabeth</t>
  </si>
  <si>
    <t xml:space="preserve"> new_jersey</t>
  </si>
  <si>
    <t>fairfield</t>
  </si>
  <si>
    <t>richmond</t>
  </si>
  <si>
    <t xml:space="preserve"> virginia</t>
  </si>
  <si>
    <t>moreno_valley</t>
  </si>
  <si>
    <t>pomona</t>
  </si>
  <si>
    <t>paterson</t>
  </si>
  <si>
    <t>mesa</t>
  </si>
  <si>
    <t>newark</t>
  </si>
  <si>
    <t>inglewood</t>
  </si>
  <si>
    <t>mcallen</t>
  </si>
  <si>
    <t>murfreesboro</t>
  </si>
  <si>
    <t>surprise</t>
  </si>
  <si>
    <t>norfolk</t>
  </si>
  <si>
    <t>corpus_christi</t>
  </si>
  <si>
    <t>clearwater</t>
  </si>
  <si>
    <t>glendale</t>
  </si>
  <si>
    <t>houston</t>
  </si>
  <si>
    <t>escondido</t>
  </si>
  <si>
    <t>lafayette</t>
  </si>
  <si>
    <t>charlotte</t>
  </si>
  <si>
    <t>elgin</t>
  </si>
  <si>
    <t>san_antonio</t>
  </si>
  <si>
    <t>gresham</t>
  </si>
  <si>
    <t>santa_ana</t>
  </si>
  <si>
    <t>hayward</t>
  </si>
  <si>
    <t>cape_coral</t>
  </si>
  <si>
    <t>el_monte</t>
  </si>
  <si>
    <t>fort_worth</t>
  </si>
  <si>
    <t>long_beach</t>
  </si>
  <si>
    <t>durham</t>
  </si>
  <si>
    <t>portland</t>
  </si>
  <si>
    <t>los_angeles</t>
  </si>
  <si>
    <t>chicago</t>
  </si>
  <si>
    <t>hollywood</t>
  </si>
  <si>
    <t>anaheim</t>
  </si>
  <si>
    <t>worcester</t>
  </si>
  <si>
    <t>concord</t>
  </si>
  <si>
    <t>provo</t>
  </si>
  <si>
    <t>tempe</t>
  </si>
  <si>
    <t>newport_news</t>
  </si>
  <si>
    <t>pittsburgh</t>
  </si>
  <si>
    <t>fort_lauderdale</t>
  </si>
  <si>
    <t>anchorage</t>
  </si>
  <si>
    <t xml:space="preserve"> alaska</t>
  </si>
  <si>
    <t>grand_prairie</t>
  </si>
  <si>
    <t>oxnard</t>
  </si>
  <si>
    <t>lakewood</t>
  </si>
  <si>
    <t>pasadena</t>
  </si>
  <si>
    <t>berkeley</t>
  </si>
  <si>
    <t>henderson</t>
  </si>
  <si>
    <t>garden_grove</t>
  </si>
  <si>
    <t>lowell</t>
  </si>
  <si>
    <t>des_moines</t>
  </si>
  <si>
    <t xml:space="preserve"> iowa</t>
  </si>
  <si>
    <t>fullerton</t>
  </si>
  <si>
    <t>fontana</t>
  </si>
  <si>
    <t>denver</t>
  </si>
  <si>
    <t>west_valley_city</t>
  </si>
  <si>
    <t>san_diego</t>
  </si>
  <si>
    <t>hampton</t>
  </si>
  <si>
    <t>norman</t>
  </si>
  <si>
    <t>roseville</t>
  </si>
  <si>
    <t>fort_collins</t>
  </si>
  <si>
    <t>downey</t>
  </si>
  <si>
    <t>odessa</t>
  </si>
  <si>
    <t>santa_rosa</t>
  </si>
  <si>
    <t>oceanside</t>
  </si>
  <si>
    <t>chula_vista</t>
  </si>
  <si>
    <t>scottsdale</t>
  </si>
  <si>
    <t>new_york</t>
  </si>
  <si>
    <t>irving</t>
  </si>
  <si>
    <t>kent</t>
  </si>
  <si>
    <t>washington</t>
  </si>
  <si>
    <t xml:space="preserve"> district_of_columbia</t>
  </si>
  <si>
    <t>denton</t>
  </si>
  <si>
    <t>garland</t>
  </si>
  <si>
    <t>raleigh</t>
  </si>
  <si>
    <t>minneapolis</t>
  </si>
  <si>
    <t xml:space="preserve"> minnesota</t>
  </si>
  <si>
    <t>sioux_falls</t>
  </si>
  <si>
    <t xml:space="preserve"> south_dakota</t>
  </si>
  <si>
    <t>cedar_rapids</t>
  </si>
  <si>
    <t>arlington</t>
  </si>
  <si>
    <t>omaha</t>
  </si>
  <si>
    <t xml:space="preserve"> nebraska</t>
  </si>
  <si>
    <t>miramar</t>
  </si>
  <si>
    <t>costa_mesa</t>
  </si>
  <si>
    <t>charleston</t>
  </si>
  <si>
    <t>midland</t>
  </si>
  <si>
    <t>san_jose</t>
  </si>
  <si>
    <t>fargo</t>
  </si>
  <si>
    <t xml:space="preserve"> north_dakota</t>
  </si>
  <si>
    <t>austin</t>
  </si>
  <si>
    <t>manchester</t>
  </si>
  <si>
    <t xml:space="preserve"> new_hampshire</t>
  </si>
  <si>
    <t>thornton</t>
  </si>
  <si>
    <t>chesapeake</t>
  </si>
  <si>
    <t>lincoln</t>
  </si>
  <si>
    <t>sterling_heights</t>
  </si>
  <si>
    <t>elk_grove</t>
  </si>
  <si>
    <t>seattle</t>
  </si>
  <si>
    <t>boston</t>
  </si>
  <si>
    <t>corona</t>
  </si>
  <si>
    <t>carlsbad</t>
  </si>
  <si>
    <t>westminster</t>
  </si>
  <si>
    <t>irvine</t>
  </si>
  <si>
    <t>thousand_oaks</t>
  </si>
  <si>
    <t>west_jordan</t>
  </si>
  <si>
    <t>jersey_city</t>
  </si>
  <si>
    <t>san_francisco</t>
  </si>
  <si>
    <t>rancho_cucamonga</t>
  </si>
  <si>
    <t>huntington_beach</t>
  </si>
  <si>
    <t>chandler</t>
  </si>
  <si>
    <t>orange</t>
  </si>
  <si>
    <t>honolulu</t>
  </si>
  <si>
    <t xml:space="preserve"> hawaii</t>
  </si>
  <si>
    <t>fremont</t>
  </si>
  <si>
    <t>simi_valley</t>
  </si>
  <si>
    <t>madison</t>
  </si>
  <si>
    <t>arvada</t>
  </si>
  <si>
    <t>ann_arbor</t>
  </si>
  <si>
    <t>sunnyvale</t>
  </si>
  <si>
    <t>yonkers</t>
  </si>
  <si>
    <t>virginia_beach</t>
  </si>
  <si>
    <t>santa_clara</t>
  </si>
  <si>
    <t>pembroke_pines</t>
  </si>
  <si>
    <t>torrance</t>
  </si>
  <si>
    <t>stamford</t>
  </si>
  <si>
    <t>gilbert</t>
  </si>
  <si>
    <t>santa_clarita</t>
  </si>
  <si>
    <t>carrollton</t>
  </si>
  <si>
    <t>mckinney</t>
  </si>
  <si>
    <t>cary</t>
  </si>
  <si>
    <t>olathe</t>
  </si>
  <si>
    <t>overland_park</t>
  </si>
  <si>
    <t>coral_springs</t>
  </si>
  <si>
    <t>round_rock</t>
  </si>
  <si>
    <t>frisco</t>
  </si>
  <si>
    <t>naperville</t>
  </si>
  <si>
    <t>bellevue</t>
  </si>
  <si>
    <t>plano</t>
  </si>
  <si>
    <t>alexandria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</si>
</sst>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(&quot;$&quot;* #,##0_);_(&quot;$&quot;* \(#,##0\);_(&quot;$&quot;* &quot;-&quot;??_);_(@_)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10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0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R252" sqref="A252:R252"/>
    </sheetView>
  </sheetViews>
  <sheetFormatPr defaultColWidth="15.140625" defaultRowHeight="15" customHeight="1" x14ac:dyDescent="0.25"/>
  <cols>
    <col min="1" max="1" width="15.140625" customWidth="1"/>
    <col min="2" max="2" width="7.5703125" customWidth="1"/>
    <col min="3" max="3" width="8" customWidth="1"/>
    <col min="4" max="7" width="7.5703125" customWidth="1"/>
    <col min="8" max="8" width="9.7109375" customWidth="1"/>
    <col min="9" max="9" width="9.42578125" customWidth="1"/>
    <col min="10" max="10" width="11.140625" customWidth="1"/>
    <col min="11" max="14" width="7.5703125" customWidth="1"/>
    <col min="15" max="15" width="9.5703125" customWidth="1"/>
    <col min="16" max="26" width="7.5703125" customWidth="1"/>
  </cols>
  <sheetData>
    <row r="1" spans="1:26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6" ht="14.25" customHeight="1" x14ac:dyDescent="0.25">
      <c r="A2" s="2" t="s">
        <v>25</v>
      </c>
      <c r="B2" s="2" t="s">
        <v>26</v>
      </c>
      <c r="C2" s="2">
        <v>91604</v>
      </c>
      <c r="D2" s="2">
        <v>1644</v>
      </c>
      <c r="E2" s="2">
        <v>55.720999999999997</v>
      </c>
      <c r="F2" s="3">
        <v>8.7999999999999995E-2</v>
      </c>
      <c r="G2" s="3">
        <v>0.06</v>
      </c>
      <c r="H2" s="4">
        <v>26110</v>
      </c>
      <c r="I2" s="4">
        <v>54300</v>
      </c>
      <c r="J2" s="4">
        <v>9851</v>
      </c>
      <c r="K2" s="2">
        <v>15.8</v>
      </c>
      <c r="L2" s="2">
        <v>157.19999999999999</v>
      </c>
      <c r="M2" s="2">
        <v>79</v>
      </c>
      <c r="N2" s="2">
        <f t="shared" ref="N2:N251" si="0">COUNTBLANK(A2:M2)</f>
        <v>0</v>
      </c>
      <c r="O2" s="5">
        <f t="shared" ref="O2:O251" si="1">H2*(100/M2)</f>
        <v>33050.632911392408</v>
      </c>
      <c r="P2" s="2">
        <f t="shared" ref="P2:P251" si="2">RANK(J2,J:J,1)</f>
        <v>54</v>
      </c>
      <c r="Q2" s="2">
        <f t="shared" ref="Q2:Q251" si="3">RANK(K2,K:K)</f>
        <v>162</v>
      </c>
      <c r="R2" s="2">
        <f t="shared" ref="R2:R251" si="4">RANK(F2,F:F)</f>
        <v>27</v>
      </c>
      <c r="S2" s="2">
        <f t="shared" ref="S2:S251" si="5">RANK(O2,O:O,1)</f>
        <v>15</v>
      </c>
      <c r="T2" s="2">
        <f t="shared" ref="T2:T251" si="6">RANK(I2,I:I,1)</f>
        <v>5</v>
      </c>
      <c r="U2" s="6">
        <f t="shared" ref="U2:U251" si="7">AVERAGE(P2:Q2)</f>
        <v>108</v>
      </c>
      <c r="V2" s="2">
        <f t="shared" ref="V2:V251" si="8">RANK(L2,L:L)</f>
        <v>10</v>
      </c>
      <c r="W2" s="2">
        <f t="shared" ref="W2:W251" si="9">RANK(D2,D:D,1)</f>
        <v>37</v>
      </c>
      <c r="X2" s="6">
        <f t="shared" ref="X2:X251" si="10">AVERAGE(R2:W2)</f>
        <v>33.666666666666664</v>
      </c>
      <c r="Y2" s="2">
        <f t="shared" ref="Y2:Y251" si="11">RANK(X2,X:X,1)</f>
        <v>1</v>
      </c>
    </row>
    <row r="3" spans="1:26" ht="14.25" customHeight="1" x14ac:dyDescent="0.25">
      <c r="A3" s="2" t="s">
        <v>27</v>
      </c>
      <c r="B3" s="2" t="s">
        <v>28</v>
      </c>
      <c r="C3" s="2">
        <v>174382</v>
      </c>
      <c r="D3" s="2">
        <v>1570</v>
      </c>
      <c r="E3" s="2">
        <v>111.04600000000001</v>
      </c>
      <c r="F3" s="3">
        <v>6.5000000000000002E-2</v>
      </c>
      <c r="G3" s="3">
        <v>0.05</v>
      </c>
      <c r="H3" s="4">
        <v>33434</v>
      </c>
      <c r="I3" s="4">
        <v>95000</v>
      </c>
      <c r="J3" s="4">
        <v>9967</v>
      </c>
      <c r="K3" s="2">
        <v>18.600000000000001</v>
      </c>
      <c r="L3" s="2">
        <v>160.80000000000001</v>
      </c>
      <c r="M3" s="2">
        <v>83</v>
      </c>
      <c r="N3" s="2">
        <f t="shared" si="0"/>
        <v>0</v>
      </c>
      <c r="O3" s="5">
        <f t="shared" si="1"/>
        <v>40281.927710843374</v>
      </c>
      <c r="P3" s="2">
        <f t="shared" si="2"/>
        <v>64</v>
      </c>
      <c r="Q3" s="2">
        <f t="shared" si="3"/>
        <v>99</v>
      </c>
      <c r="R3" s="2">
        <f t="shared" si="4"/>
        <v>83</v>
      </c>
      <c r="S3" s="2">
        <f t="shared" si="5"/>
        <v>54</v>
      </c>
      <c r="T3" s="2">
        <f t="shared" si="6"/>
        <v>30</v>
      </c>
      <c r="U3" s="6">
        <f t="shared" si="7"/>
        <v>81.5</v>
      </c>
      <c r="V3" s="2">
        <f t="shared" si="8"/>
        <v>6</v>
      </c>
      <c r="W3" s="2">
        <f t="shared" si="9"/>
        <v>34</v>
      </c>
      <c r="X3" s="6">
        <f t="shared" si="10"/>
        <v>48.083333333333336</v>
      </c>
      <c r="Y3" s="2">
        <f t="shared" si="11"/>
        <v>2</v>
      </c>
    </row>
    <row r="4" spans="1:26" ht="14.25" customHeight="1" x14ac:dyDescent="0.25">
      <c r="A4" s="2" t="s">
        <v>29</v>
      </c>
      <c r="B4" s="2" t="s">
        <v>30</v>
      </c>
      <c r="C4" s="2">
        <v>721459</v>
      </c>
      <c r="D4" s="2">
        <v>5200</v>
      </c>
      <c r="E4" s="2">
        <v>138.75</v>
      </c>
      <c r="F4" s="3">
        <v>0.14499999999999999</v>
      </c>
      <c r="G4" s="3">
        <v>6.7500000000000004E-2</v>
      </c>
      <c r="H4" s="4">
        <v>26955</v>
      </c>
      <c r="I4" s="4">
        <v>35700</v>
      </c>
      <c r="J4" s="4">
        <v>13559</v>
      </c>
      <c r="K4" s="2">
        <v>22.6</v>
      </c>
      <c r="L4" s="2">
        <v>160.19999999999999</v>
      </c>
      <c r="M4" s="2">
        <v>73</v>
      </c>
      <c r="N4" s="2">
        <f t="shared" si="0"/>
        <v>0</v>
      </c>
      <c r="O4" s="5">
        <f t="shared" si="1"/>
        <v>36924.657534246573</v>
      </c>
      <c r="P4" s="2">
        <f t="shared" si="2"/>
        <v>207</v>
      </c>
      <c r="Q4" s="2">
        <f t="shared" si="3"/>
        <v>33</v>
      </c>
      <c r="R4" s="2">
        <f t="shared" si="4"/>
        <v>1</v>
      </c>
      <c r="S4" s="2">
        <f t="shared" si="5"/>
        <v>29</v>
      </c>
      <c r="T4" s="2">
        <f t="shared" si="6"/>
        <v>1</v>
      </c>
      <c r="U4" s="6">
        <f t="shared" si="7"/>
        <v>120</v>
      </c>
      <c r="V4" s="2">
        <f t="shared" si="8"/>
        <v>7</v>
      </c>
      <c r="W4" s="2">
        <f t="shared" si="9"/>
        <v>196</v>
      </c>
      <c r="X4" s="6">
        <f t="shared" si="10"/>
        <v>59</v>
      </c>
      <c r="Y4" s="2">
        <f t="shared" si="11"/>
        <v>3</v>
      </c>
    </row>
    <row r="5" spans="1:26" ht="14.25" customHeight="1" x14ac:dyDescent="0.25">
      <c r="A5" s="2" t="s">
        <v>31</v>
      </c>
      <c r="B5" s="2" t="s">
        <v>32</v>
      </c>
      <c r="C5" s="2">
        <v>179973</v>
      </c>
      <c r="D5" s="2">
        <v>1827</v>
      </c>
      <c r="E5" s="2">
        <v>98.521000000000001</v>
      </c>
      <c r="F5" s="3">
        <v>5.6000000000000001E-2</v>
      </c>
      <c r="G5" s="3">
        <v>0</v>
      </c>
      <c r="H5" s="4">
        <v>33118</v>
      </c>
      <c r="I5" s="4">
        <v>109200</v>
      </c>
      <c r="J5" s="4">
        <v>8258</v>
      </c>
      <c r="K5" s="2">
        <v>18.100000000000001</v>
      </c>
      <c r="L5" s="2">
        <v>152.6</v>
      </c>
      <c r="M5" s="2">
        <v>81</v>
      </c>
      <c r="N5" s="2">
        <f t="shared" si="0"/>
        <v>0</v>
      </c>
      <c r="O5" s="5">
        <f t="shared" si="1"/>
        <v>40886.419753086418</v>
      </c>
      <c r="P5" s="2">
        <f t="shared" si="2"/>
        <v>6</v>
      </c>
      <c r="Q5" s="2">
        <f t="shared" si="3"/>
        <v>109</v>
      </c>
      <c r="R5" s="2">
        <f t="shared" si="4"/>
        <v>128</v>
      </c>
      <c r="S5" s="2">
        <f t="shared" si="5"/>
        <v>62</v>
      </c>
      <c r="T5" s="2">
        <f t="shared" si="6"/>
        <v>48</v>
      </c>
      <c r="U5" s="6">
        <f t="shared" si="7"/>
        <v>57.5</v>
      </c>
      <c r="V5" s="2">
        <f t="shared" si="8"/>
        <v>18</v>
      </c>
      <c r="W5" s="2">
        <f t="shared" si="9"/>
        <v>44</v>
      </c>
      <c r="X5" s="6">
        <f t="shared" si="10"/>
        <v>59.583333333333336</v>
      </c>
      <c r="Y5" s="2">
        <f t="shared" si="11"/>
        <v>4</v>
      </c>
    </row>
    <row r="6" spans="1:26" ht="14.25" customHeight="1" x14ac:dyDescent="0.25">
      <c r="A6" s="2" t="s">
        <v>33</v>
      </c>
      <c r="B6" s="2" t="s">
        <v>32</v>
      </c>
      <c r="C6" s="2">
        <v>167869</v>
      </c>
      <c r="D6" s="2">
        <v>1224</v>
      </c>
      <c r="E6" s="2">
        <v>137.15199999999999</v>
      </c>
      <c r="F6" s="3">
        <v>6.3E-2</v>
      </c>
      <c r="G6" s="3">
        <v>0</v>
      </c>
      <c r="H6" s="4">
        <v>37160</v>
      </c>
      <c r="I6" s="4">
        <v>109700</v>
      </c>
      <c r="J6" s="4">
        <v>8995</v>
      </c>
      <c r="K6" s="2">
        <v>15.1</v>
      </c>
      <c r="L6" s="2">
        <v>148.9</v>
      </c>
      <c r="M6" s="2">
        <v>88</v>
      </c>
      <c r="N6" s="2">
        <f t="shared" si="0"/>
        <v>0</v>
      </c>
      <c r="O6" s="5">
        <f t="shared" si="1"/>
        <v>42227.272727272728</v>
      </c>
      <c r="P6" s="2">
        <f t="shared" si="2"/>
        <v>14</v>
      </c>
      <c r="Q6" s="2">
        <f t="shared" si="3"/>
        <v>188</v>
      </c>
      <c r="R6" s="2">
        <f t="shared" si="4"/>
        <v>89</v>
      </c>
      <c r="S6" s="2">
        <f t="shared" si="5"/>
        <v>79</v>
      </c>
      <c r="T6" s="2">
        <f t="shared" si="6"/>
        <v>51</v>
      </c>
      <c r="U6" s="6">
        <f t="shared" si="7"/>
        <v>101</v>
      </c>
      <c r="V6" s="2">
        <f t="shared" si="8"/>
        <v>29</v>
      </c>
      <c r="W6" s="2">
        <f t="shared" si="9"/>
        <v>16</v>
      </c>
      <c r="X6" s="6">
        <f t="shared" si="10"/>
        <v>60.833333333333336</v>
      </c>
      <c r="Y6" s="2">
        <f t="shared" si="11"/>
        <v>5</v>
      </c>
    </row>
    <row r="7" spans="1:26" ht="14.25" customHeight="1" x14ac:dyDescent="0.25">
      <c r="A7" s="2" t="s">
        <v>34</v>
      </c>
      <c r="B7" s="2" t="s">
        <v>35</v>
      </c>
      <c r="C7" s="2">
        <v>152948</v>
      </c>
      <c r="D7" s="2">
        <v>2504</v>
      </c>
      <c r="E7" s="2">
        <v>61.081000000000003</v>
      </c>
      <c r="F7" s="3">
        <v>0.10199999999999999</v>
      </c>
      <c r="G7" s="3">
        <v>0.05</v>
      </c>
      <c r="H7" s="4">
        <v>38157</v>
      </c>
      <c r="I7" s="4">
        <v>75500</v>
      </c>
      <c r="J7" s="4">
        <v>12230</v>
      </c>
      <c r="K7" s="2">
        <v>19.899999999999999</v>
      </c>
      <c r="L7" s="2">
        <v>154.19999999999999</v>
      </c>
      <c r="M7" s="2">
        <v>82</v>
      </c>
      <c r="N7" s="2">
        <f t="shared" si="0"/>
        <v>0</v>
      </c>
      <c r="O7" s="5">
        <f t="shared" si="1"/>
        <v>46532.92682926829</v>
      </c>
      <c r="P7" s="2">
        <f t="shared" si="2"/>
        <v>169</v>
      </c>
      <c r="Q7" s="2">
        <f t="shared" si="3"/>
        <v>79</v>
      </c>
      <c r="R7" s="2">
        <f t="shared" si="4"/>
        <v>11</v>
      </c>
      <c r="S7" s="2">
        <f t="shared" si="5"/>
        <v>123</v>
      </c>
      <c r="T7" s="2">
        <f t="shared" si="6"/>
        <v>10</v>
      </c>
      <c r="U7" s="6">
        <f t="shared" si="7"/>
        <v>124</v>
      </c>
      <c r="V7" s="2">
        <f t="shared" si="8"/>
        <v>15</v>
      </c>
      <c r="W7" s="2">
        <f t="shared" si="9"/>
        <v>88</v>
      </c>
      <c r="X7" s="6">
        <f t="shared" si="10"/>
        <v>61.833333333333336</v>
      </c>
      <c r="Y7" s="2">
        <f t="shared" si="11"/>
        <v>6</v>
      </c>
      <c r="Z7" s="7" t="s">
        <v>36</v>
      </c>
    </row>
    <row r="8" spans="1:26" ht="14.25" customHeight="1" x14ac:dyDescent="0.25">
      <c r="A8" s="2" t="s">
        <v>37</v>
      </c>
      <c r="B8" s="2" t="s">
        <v>26</v>
      </c>
      <c r="C8" s="2">
        <v>137690</v>
      </c>
      <c r="D8" s="2">
        <v>1335</v>
      </c>
      <c r="E8" s="2">
        <v>103.151</v>
      </c>
      <c r="F8" s="3">
        <v>7.0999999999999994E-2</v>
      </c>
      <c r="G8" s="3">
        <v>0.06</v>
      </c>
      <c r="H8" s="4">
        <v>34888</v>
      </c>
      <c r="I8" s="4">
        <v>93700</v>
      </c>
      <c r="J8" s="4">
        <v>11084</v>
      </c>
      <c r="K8" s="2">
        <v>14.2</v>
      </c>
      <c r="L8" s="2">
        <v>153.6</v>
      </c>
      <c r="M8" s="2">
        <v>83</v>
      </c>
      <c r="N8" s="2">
        <f t="shared" si="0"/>
        <v>0</v>
      </c>
      <c r="O8" s="5">
        <f t="shared" si="1"/>
        <v>42033.734939759037</v>
      </c>
      <c r="P8" s="2">
        <f t="shared" si="2"/>
        <v>127</v>
      </c>
      <c r="Q8" s="2">
        <f t="shared" si="3"/>
        <v>217</v>
      </c>
      <c r="R8" s="2">
        <f t="shared" si="4"/>
        <v>62</v>
      </c>
      <c r="S8" s="2">
        <f t="shared" si="5"/>
        <v>76</v>
      </c>
      <c r="T8" s="2">
        <f t="shared" si="6"/>
        <v>27</v>
      </c>
      <c r="U8" s="6">
        <f t="shared" si="7"/>
        <v>172</v>
      </c>
      <c r="V8" s="2">
        <f t="shared" si="8"/>
        <v>16</v>
      </c>
      <c r="W8" s="2">
        <f t="shared" si="9"/>
        <v>21</v>
      </c>
      <c r="X8" s="6">
        <f t="shared" si="10"/>
        <v>62.333333333333336</v>
      </c>
      <c r="Y8" s="2">
        <f t="shared" si="11"/>
        <v>7</v>
      </c>
    </row>
    <row r="9" spans="1:26" ht="14.25" customHeight="1" x14ac:dyDescent="0.25">
      <c r="A9" s="2" t="s">
        <v>38</v>
      </c>
      <c r="B9" s="2" t="s">
        <v>32</v>
      </c>
      <c r="C9" s="2">
        <v>651050</v>
      </c>
      <c r="D9" s="2">
        <v>2066</v>
      </c>
      <c r="E9" s="2">
        <v>315.05500000000001</v>
      </c>
      <c r="F9" s="3">
        <v>7.9000000000000001E-2</v>
      </c>
      <c r="G9" s="3">
        <v>0</v>
      </c>
      <c r="H9" s="4">
        <v>36817</v>
      </c>
      <c r="I9" s="4">
        <v>65800</v>
      </c>
      <c r="J9" s="4">
        <v>10240</v>
      </c>
      <c r="K9" s="2">
        <v>17.7</v>
      </c>
      <c r="L9" s="2">
        <v>165.1</v>
      </c>
      <c r="M9" s="2">
        <v>73</v>
      </c>
      <c r="N9" s="2">
        <f t="shared" si="0"/>
        <v>0</v>
      </c>
      <c r="O9" s="5">
        <f t="shared" si="1"/>
        <v>50434.246575342462</v>
      </c>
      <c r="P9" s="2">
        <f t="shared" si="2"/>
        <v>89</v>
      </c>
      <c r="Q9" s="2">
        <f t="shared" si="3"/>
        <v>114</v>
      </c>
      <c r="R9" s="2">
        <f t="shared" si="4"/>
        <v>46</v>
      </c>
      <c r="S9" s="2">
        <f t="shared" si="5"/>
        <v>163</v>
      </c>
      <c r="T9" s="2">
        <f t="shared" si="6"/>
        <v>9</v>
      </c>
      <c r="U9" s="6">
        <f t="shared" si="7"/>
        <v>101.5</v>
      </c>
      <c r="V9" s="2">
        <f t="shared" si="8"/>
        <v>4</v>
      </c>
      <c r="W9" s="2">
        <f t="shared" si="9"/>
        <v>57</v>
      </c>
      <c r="X9" s="6">
        <f t="shared" si="10"/>
        <v>63.416666666666664</v>
      </c>
      <c r="Y9" s="2">
        <f t="shared" si="11"/>
        <v>8</v>
      </c>
    </row>
    <row r="10" spans="1:26" ht="14.25" customHeight="1" x14ac:dyDescent="0.25">
      <c r="A10" s="2" t="s">
        <v>39</v>
      </c>
      <c r="B10" s="2" t="s">
        <v>40</v>
      </c>
      <c r="C10" s="2">
        <v>195239</v>
      </c>
      <c r="D10" s="2">
        <v>1403</v>
      </c>
      <c r="E10" s="2">
        <v>139.10900000000001</v>
      </c>
      <c r="F10" s="3">
        <v>7.4999999999999997E-2</v>
      </c>
      <c r="G10" s="3">
        <v>0.05</v>
      </c>
      <c r="H10" s="4">
        <v>38722</v>
      </c>
      <c r="I10" s="4">
        <v>85600</v>
      </c>
      <c r="J10" s="4">
        <v>9565</v>
      </c>
      <c r="K10" s="2">
        <v>16.100000000000001</v>
      </c>
      <c r="L10" s="2">
        <v>133.30000000000001</v>
      </c>
      <c r="M10" s="2">
        <v>81</v>
      </c>
      <c r="N10" s="2">
        <f t="shared" si="0"/>
        <v>0</v>
      </c>
      <c r="O10" s="5">
        <f t="shared" si="1"/>
        <v>47804.938271604937</v>
      </c>
      <c r="P10" s="2">
        <f t="shared" si="2"/>
        <v>37</v>
      </c>
      <c r="Q10" s="2">
        <f t="shared" si="3"/>
        <v>149</v>
      </c>
      <c r="R10" s="2">
        <f t="shared" si="4"/>
        <v>53</v>
      </c>
      <c r="S10" s="2">
        <f t="shared" si="5"/>
        <v>133</v>
      </c>
      <c r="T10" s="2">
        <f t="shared" si="6"/>
        <v>19</v>
      </c>
      <c r="U10" s="6">
        <f t="shared" si="7"/>
        <v>93</v>
      </c>
      <c r="V10" s="2">
        <f t="shared" si="8"/>
        <v>61</v>
      </c>
      <c r="W10" s="2">
        <f t="shared" si="9"/>
        <v>24</v>
      </c>
      <c r="X10" s="6">
        <f t="shared" si="10"/>
        <v>63.833333333333336</v>
      </c>
      <c r="Y10" s="2">
        <f t="shared" si="11"/>
        <v>9</v>
      </c>
    </row>
    <row r="11" spans="1:26" ht="14.25" customHeight="1" x14ac:dyDescent="0.25">
      <c r="A11" s="2" t="s">
        <v>41</v>
      </c>
      <c r="B11" s="2" t="s">
        <v>42</v>
      </c>
      <c r="C11" s="2">
        <v>160246</v>
      </c>
      <c r="D11" s="2">
        <v>1961</v>
      </c>
      <c r="E11" s="2">
        <v>81.72</v>
      </c>
      <c r="F11" s="3">
        <v>0.05</v>
      </c>
      <c r="G11" s="3">
        <v>0.06</v>
      </c>
      <c r="H11" s="4">
        <v>33379</v>
      </c>
      <c r="I11" s="4">
        <v>105100</v>
      </c>
      <c r="J11" s="4">
        <v>9048</v>
      </c>
      <c r="K11" s="2">
        <v>18.3</v>
      </c>
      <c r="L11" s="2">
        <v>165.9</v>
      </c>
      <c r="M11" s="2">
        <v>84</v>
      </c>
      <c r="N11" s="2">
        <f t="shared" si="0"/>
        <v>0</v>
      </c>
      <c r="O11" s="5">
        <f t="shared" si="1"/>
        <v>39736.904761904763</v>
      </c>
      <c r="P11" s="2">
        <f t="shared" si="2"/>
        <v>25</v>
      </c>
      <c r="Q11" s="2">
        <f t="shared" si="3"/>
        <v>106</v>
      </c>
      <c r="R11" s="2">
        <f t="shared" si="4"/>
        <v>168</v>
      </c>
      <c r="S11" s="2">
        <f t="shared" si="5"/>
        <v>49</v>
      </c>
      <c r="T11" s="2">
        <f t="shared" si="6"/>
        <v>46</v>
      </c>
      <c r="U11" s="6">
        <f t="shared" si="7"/>
        <v>65.5</v>
      </c>
      <c r="V11" s="2">
        <f t="shared" si="8"/>
        <v>3</v>
      </c>
      <c r="W11" s="2">
        <f t="shared" si="9"/>
        <v>52</v>
      </c>
      <c r="X11" s="6">
        <f t="shared" si="10"/>
        <v>63.916666666666664</v>
      </c>
      <c r="Y11" s="2">
        <f t="shared" si="11"/>
        <v>10</v>
      </c>
    </row>
    <row r="12" spans="1:26" ht="14.25" customHeight="1" x14ac:dyDescent="0.25">
      <c r="A12" s="2" t="s">
        <v>43</v>
      </c>
      <c r="B12" s="2" t="s">
        <v>44</v>
      </c>
      <c r="C12" s="2">
        <v>210624</v>
      </c>
      <c r="D12" s="2">
        <v>3558</v>
      </c>
      <c r="E12" s="2">
        <v>59.201000000000001</v>
      </c>
      <c r="F12" s="3">
        <v>0.113</v>
      </c>
      <c r="G12" s="3">
        <v>0.06</v>
      </c>
      <c r="H12" s="4">
        <v>39097</v>
      </c>
      <c r="I12" s="4">
        <v>138200</v>
      </c>
      <c r="J12" s="4">
        <v>10083</v>
      </c>
      <c r="K12" s="2">
        <v>26.5</v>
      </c>
      <c r="L12" s="2">
        <v>132.5</v>
      </c>
      <c r="M12" s="2">
        <v>98</v>
      </c>
      <c r="N12" s="2">
        <f t="shared" si="0"/>
        <v>0</v>
      </c>
      <c r="O12" s="5">
        <f t="shared" si="1"/>
        <v>39894.897959183676</v>
      </c>
      <c r="P12" s="2">
        <f t="shared" si="2"/>
        <v>73</v>
      </c>
      <c r="Q12" s="2">
        <f t="shared" si="3"/>
        <v>5</v>
      </c>
      <c r="R12" s="2">
        <f t="shared" si="4"/>
        <v>7</v>
      </c>
      <c r="S12" s="2">
        <f t="shared" si="5"/>
        <v>50</v>
      </c>
      <c r="T12" s="2">
        <f t="shared" si="6"/>
        <v>88</v>
      </c>
      <c r="U12" s="6">
        <f t="shared" si="7"/>
        <v>39</v>
      </c>
      <c r="V12" s="2">
        <f t="shared" si="8"/>
        <v>68</v>
      </c>
      <c r="W12" s="2">
        <f t="shared" si="9"/>
        <v>143</v>
      </c>
      <c r="X12" s="6">
        <f t="shared" si="10"/>
        <v>65.833333333333329</v>
      </c>
      <c r="Y12" s="2">
        <f t="shared" si="11"/>
        <v>11</v>
      </c>
    </row>
    <row r="13" spans="1:26" ht="14.25" customHeight="1" x14ac:dyDescent="0.25">
      <c r="A13" s="2" t="s">
        <v>45</v>
      </c>
      <c r="B13" s="2" t="s">
        <v>46</v>
      </c>
      <c r="C13" s="2">
        <v>175210</v>
      </c>
      <c r="D13" s="2">
        <v>1324</v>
      </c>
      <c r="E13" s="2">
        <v>132.33000000000001</v>
      </c>
      <c r="F13" s="3">
        <v>8.5999999999999993E-2</v>
      </c>
      <c r="G13" s="3">
        <v>0</v>
      </c>
      <c r="H13" s="4">
        <v>31605</v>
      </c>
      <c r="I13" s="4">
        <v>78200</v>
      </c>
      <c r="J13" s="4">
        <v>10617</v>
      </c>
      <c r="K13" s="2">
        <v>15.7</v>
      </c>
      <c r="L13" s="2">
        <v>115.7</v>
      </c>
      <c r="M13" s="2">
        <v>76</v>
      </c>
      <c r="N13" s="2">
        <f t="shared" si="0"/>
        <v>0</v>
      </c>
      <c r="O13" s="5">
        <f t="shared" si="1"/>
        <v>41585.526315789473</v>
      </c>
      <c r="P13" s="2">
        <f t="shared" si="2"/>
        <v>108</v>
      </c>
      <c r="Q13" s="2">
        <f t="shared" si="3"/>
        <v>167</v>
      </c>
      <c r="R13" s="2">
        <f t="shared" si="4"/>
        <v>31</v>
      </c>
      <c r="S13" s="2">
        <f t="shared" si="5"/>
        <v>71</v>
      </c>
      <c r="T13" s="2">
        <f t="shared" si="6"/>
        <v>15</v>
      </c>
      <c r="U13" s="6">
        <f t="shared" si="7"/>
        <v>137.5</v>
      </c>
      <c r="V13" s="2">
        <f t="shared" si="8"/>
        <v>128</v>
      </c>
      <c r="W13" s="2">
        <f t="shared" si="9"/>
        <v>19</v>
      </c>
      <c r="X13" s="6">
        <f t="shared" si="10"/>
        <v>66.916666666666671</v>
      </c>
      <c r="Y13" s="2">
        <f t="shared" si="11"/>
        <v>12</v>
      </c>
    </row>
    <row r="14" spans="1:26" ht="14.25" customHeight="1" x14ac:dyDescent="0.25">
      <c r="A14" s="2" t="s">
        <v>47</v>
      </c>
      <c r="B14" s="2" t="s">
        <v>40</v>
      </c>
      <c r="C14" s="2">
        <v>213180</v>
      </c>
      <c r="D14" s="2">
        <v>1459</v>
      </c>
      <c r="E14" s="2">
        <v>146.06700000000001</v>
      </c>
      <c r="F14" s="3">
        <v>7.2999999999999995E-2</v>
      </c>
      <c r="G14" s="3">
        <v>0.06</v>
      </c>
      <c r="H14" s="4">
        <v>31467</v>
      </c>
      <c r="I14" s="4">
        <v>87400</v>
      </c>
      <c r="J14" s="4">
        <v>12222</v>
      </c>
      <c r="K14" s="2">
        <v>13.3</v>
      </c>
      <c r="L14" s="2">
        <v>142.30000000000001</v>
      </c>
      <c r="M14" s="2">
        <v>78</v>
      </c>
      <c r="N14" s="2">
        <f t="shared" si="0"/>
        <v>0</v>
      </c>
      <c r="O14" s="5">
        <f t="shared" si="1"/>
        <v>40342.307692307695</v>
      </c>
      <c r="P14" s="2">
        <f t="shared" si="2"/>
        <v>168</v>
      </c>
      <c r="Q14" s="2">
        <f t="shared" si="3"/>
        <v>234</v>
      </c>
      <c r="R14" s="2">
        <f t="shared" si="4"/>
        <v>57</v>
      </c>
      <c r="S14" s="2">
        <f t="shared" si="5"/>
        <v>55</v>
      </c>
      <c r="T14" s="2">
        <f t="shared" si="6"/>
        <v>21</v>
      </c>
      <c r="U14" s="6">
        <f t="shared" si="7"/>
        <v>201</v>
      </c>
      <c r="V14" s="2">
        <f t="shared" si="8"/>
        <v>42</v>
      </c>
      <c r="W14" s="2">
        <f t="shared" si="9"/>
        <v>29</v>
      </c>
      <c r="X14" s="6">
        <f t="shared" si="10"/>
        <v>67.5</v>
      </c>
      <c r="Y14" s="2">
        <f t="shared" si="11"/>
        <v>13</v>
      </c>
    </row>
    <row r="15" spans="1:26" ht="14.25" customHeight="1" x14ac:dyDescent="0.25">
      <c r="A15" s="2" t="s">
        <v>48</v>
      </c>
      <c r="B15" s="2" t="s">
        <v>49</v>
      </c>
      <c r="C15" s="2">
        <v>521695</v>
      </c>
      <c r="D15" s="2">
        <v>2301</v>
      </c>
      <c r="E15" s="2">
        <v>226.709</v>
      </c>
      <c r="F15" s="3">
        <v>5.8999999999999997E-2</v>
      </c>
      <c r="G15" s="3">
        <v>3.3599999999999998E-2</v>
      </c>
      <c r="H15" s="4">
        <v>36939</v>
      </c>
      <c r="I15" s="4">
        <v>126300</v>
      </c>
      <c r="J15" s="4">
        <v>9357</v>
      </c>
      <c r="K15" s="2">
        <v>52.7</v>
      </c>
      <c r="L15" s="2">
        <v>127.1</v>
      </c>
      <c r="M15" s="2">
        <v>92</v>
      </c>
      <c r="N15" s="2">
        <f t="shared" si="0"/>
        <v>0</v>
      </c>
      <c r="O15" s="5">
        <f t="shared" si="1"/>
        <v>40151.086956521736</v>
      </c>
      <c r="P15" s="2">
        <f t="shared" si="2"/>
        <v>32</v>
      </c>
      <c r="Q15" s="2">
        <f t="shared" si="3"/>
        <v>2</v>
      </c>
      <c r="R15" s="2">
        <f t="shared" si="4"/>
        <v>111</v>
      </c>
      <c r="S15" s="2">
        <f t="shared" si="5"/>
        <v>52</v>
      </c>
      <c r="T15" s="2">
        <f t="shared" si="6"/>
        <v>70</v>
      </c>
      <c r="U15" s="6">
        <f t="shared" si="7"/>
        <v>17</v>
      </c>
      <c r="V15" s="2">
        <f t="shared" si="8"/>
        <v>94</v>
      </c>
      <c r="W15" s="2">
        <f t="shared" si="9"/>
        <v>75</v>
      </c>
      <c r="X15" s="6">
        <f t="shared" si="10"/>
        <v>69.833333333333329</v>
      </c>
      <c r="Y15" s="2">
        <f t="shared" si="11"/>
        <v>14</v>
      </c>
    </row>
    <row r="16" spans="1:26" ht="14.25" customHeight="1" x14ac:dyDescent="0.25">
      <c r="A16" s="2" t="s">
        <v>50</v>
      </c>
      <c r="B16" s="2" t="s">
        <v>26</v>
      </c>
      <c r="C16" s="2">
        <v>191278</v>
      </c>
      <c r="D16" s="2">
        <v>884</v>
      </c>
      <c r="E16" s="2">
        <v>216.38499999999999</v>
      </c>
      <c r="F16" s="3">
        <v>7.3999999999999996E-2</v>
      </c>
      <c r="G16" s="3">
        <v>0.06</v>
      </c>
      <c r="H16" s="4">
        <v>41443</v>
      </c>
      <c r="I16" s="4">
        <v>84900</v>
      </c>
      <c r="J16" s="4">
        <v>10852</v>
      </c>
      <c r="K16" s="2">
        <v>15.7</v>
      </c>
      <c r="L16" s="2">
        <v>140.80000000000001</v>
      </c>
      <c r="M16" s="2">
        <v>83</v>
      </c>
      <c r="N16" s="2">
        <f t="shared" si="0"/>
        <v>0</v>
      </c>
      <c r="O16" s="5">
        <f t="shared" si="1"/>
        <v>49931.325301204823</v>
      </c>
      <c r="P16" s="2">
        <f t="shared" si="2"/>
        <v>117</v>
      </c>
      <c r="Q16" s="2">
        <f t="shared" si="3"/>
        <v>167</v>
      </c>
      <c r="R16" s="2">
        <f t="shared" si="4"/>
        <v>54</v>
      </c>
      <c r="S16" s="2">
        <f t="shared" si="5"/>
        <v>156</v>
      </c>
      <c r="T16" s="2">
        <f t="shared" si="6"/>
        <v>18</v>
      </c>
      <c r="U16" s="6">
        <f t="shared" si="7"/>
        <v>142</v>
      </c>
      <c r="V16" s="2">
        <f t="shared" si="8"/>
        <v>45</v>
      </c>
      <c r="W16" s="2">
        <f t="shared" si="9"/>
        <v>5</v>
      </c>
      <c r="X16" s="6">
        <f t="shared" si="10"/>
        <v>70</v>
      </c>
      <c r="Y16" s="2">
        <f t="shared" si="11"/>
        <v>15</v>
      </c>
    </row>
    <row r="17" spans="1:25" ht="14.25" customHeight="1" x14ac:dyDescent="0.25">
      <c r="A17" s="2" t="s">
        <v>51</v>
      </c>
      <c r="B17" s="2" t="s">
        <v>52</v>
      </c>
      <c r="C17" s="2">
        <v>142670</v>
      </c>
      <c r="D17" s="2">
        <v>2564</v>
      </c>
      <c r="E17" s="2">
        <v>55.652000000000001</v>
      </c>
      <c r="F17" s="3">
        <v>6.3E-2</v>
      </c>
      <c r="G17" s="3">
        <v>6.0199999999999997E-2</v>
      </c>
      <c r="H17" s="4">
        <v>28595</v>
      </c>
      <c r="I17" s="4">
        <v>45000</v>
      </c>
      <c r="J17" s="4">
        <v>14992</v>
      </c>
      <c r="K17" s="2">
        <v>15.6</v>
      </c>
      <c r="L17" s="2">
        <v>149.1</v>
      </c>
      <c r="M17" s="2">
        <v>76</v>
      </c>
      <c r="N17" s="2">
        <f t="shared" si="0"/>
        <v>0</v>
      </c>
      <c r="O17" s="5">
        <f t="shared" si="1"/>
        <v>37625</v>
      </c>
      <c r="P17" s="2">
        <f t="shared" si="2"/>
        <v>219</v>
      </c>
      <c r="Q17" s="2">
        <f t="shared" si="3"/>
        <v>171</v>
      </c>
      <c r="R17" s="2">
        <f t="shared" si="4"/>
        <v>89</v>
      </c>
      <c r="S17" s="2">
        <f t="shared" si="5"/>
        <v>32</v>
      </c>
      <c r="T17" s="2">
        <f t="shared" si="6"/>
        <v>2</v>
      </c>
      <c r="U17" s="6">
        <f t="shared" si="7"/>
        <v>195</v>
      </c>
      <c r="V17" s="2">
        <f t="shared" si="8"/>
        <v>28</v>
      </c>
      <c r="W17" s="2">
        <f t="shared" si="9"/>
        <v>92</v>
      </c>
      <c r="X17" s="6">
        <f t="shared" si="10"/>
        <v>73</v>
      </c>
      <c r="Y17" s="2">
        <f t="shared" si="11"/>
        <v>16</v>
      </c>
    </row>
    <row r="18" spans="1:25" ht="14.25" customHeight="1" x14ac:dyDescent="0.25">
      <c r="A18" s="2" t="s">
        <v>53</v>
      </c>
      <c r="B18" s="2" t="s">
        <v>30</v>
      </c>
      <c r="C18" s="2">
        <v>114537</v>
      </c>
      <c r="D18" s="2">
        <v>3177</v>
      </c>
      <c r="E18" s="2">
        <v>36.048999999999999</v>
      </c>
      <c r="F18" s="3">
        <v>8.4000000000000005E-2</v>
      </c>
      <c r="G18" s="3">
        <v>5.2499999999999998E-2</v>
      </c>
      <c r="H18" s="4">
        <v>37128</v>
      </c>
      <c r="I18" s="4">
        <v>76600</v>
      </c>
      <c r="J18" s="4">
        <v>12802</v>
      </c>
      <c r="K18" s="2">
        <v>19.399999999999999</v>
      </c>
      <c r="L18" s="2">
        <v>137.80000000000001</v>
      </c>
      <c r="M18" s="2">
        <v>82</v>
      </c>
      <c r="N18" s="2">
        <f t="shared" si="0"/>
        <v>0</v>
      </c>
      <c r="O18" s="5">
        <f t="shared" si="1"/>
        <v>45278.048780487807</v>
      </c>
      <c r="P18" s="2">
        <f t="shared" si="2"/>
        <v>197</v>
      </c>
      <c r="Q18" s="2">
        <f t="shared" si="3"/>
        <v>87</v>
      </c>
      <c r="R18" s="2">
        <f t="shared" si="4"/>
        <v>36</v>
      </c>
      <c r="S18" s="2">
        <f t="shared" si="5"/>
        <v>110</v>
      </c>
      <c r="T18" s="2">
        <f t="shared" si="6"/>
        <v>11</v>
      </c>
      <c r="U18" s="6">
        <f t="shared" si="7"/>
        <v>142</v>
      </c>
      <c r="V18" s="2">
        <f t="shared" si="8"/>
        <v>49</v>
      </c>
      <c r="W18" s="2">
        <f t="shared" si="9"/>
        <v>117</v>
      </c>
      <c r="X18" s="6">
        <f t="shared" si="10"/>
        <v>77.5</v>
      </c>
      <c r="Y18" s="2">
        <f t="shared" si="11"/>
        <v>17</v>
      </c>
    </row>
    <row r="19" spans="1:25" ht="14.25" customHeight="1" x14ac:dyDescent="0.25">
      <c r="A19" s="2" t="s">
        <v>54</v>
      </c>
      <c r="B19" s="2" t="s">
        <v>55</v>
      </c>
      <c r="C19" s="2">
        <v>145605</v>
      </c>
      <c r="D19" s="2">
        <v>1167</v>
      </c>
      <c r="E19" s="2">
        <v>124.81</v>
      </c>
      <c r="F19" s="3">
        <v>6.7000000000000004E-2</v>
      </c>
      <c r="G19" s="3">
        <v>4.8000000000000001E-2</v>
      </c>
      <c r="H19" s="4">
        <v>37768</v>
      </c>
      <c r="I19" s="4">
        <v>85900</v>
      </c>
      <c r="J19" s="4">
        <v>11627</v>
      </c>
      <c r="K19" s="2">
        <v>14</v>
      </c>
      <c r="L19" s="2">
        <v>128.9</v>
      </c>
      <c r="M19" s="2">
        <v>85</v>
      </c>
      <c r="N19" s="2">
        <f t="shared" si="0"/>
        <v>0</v>
      </c>
      <c r="O19" s="5">
        <f t="shared" si="1"/>
        <v>44432.941176470587</v>
      </c>
      <c r="P19" s="2">
        <f t="shared" si="2"/>
        <v>151</v>
      </c>
      <c r="Q19" s="2">
        <f t="shared" si="3"/>
        <v>221</v>
      </c>
      <c r="R19" s="2">
        <f t="shared" si="4"/>
        <v>75</v>
      </c>
      <c r="S19" s="2">
        <f t="shared" si="5"/>
        <v>97</v>
      </c>
      <c r="T19" s="2">
        <f t="shared" si="6"/>
        <v>20</v>
      </c>
      <c r="U19" s="6">
        <f t="shared" si="7"/>
        <v>186</v>
      </c>
      <c r="V19" s="2">
        <f t="shared" si="8"/>
        <v>85</v>
      </c>
      <c r="W19" s="2">
        <f t="shared" si="9"/>
        <v>14</v>
      </c>
      <c r="X19" s="6">
        <f t="shared" si="10"/>
        <v>79.5</v>
      </c>
      <c r="Y19" s="2">
        <f t="shared" si="11"/>
        <v>18</v>
      </c>
    </row>
    <row r="20" spans="1:25" ht="14.25" customHeight="1" x14ac:dyDescent="0.25">
      <c r="A20" s="2" t="s">
        <v>56</v>
      </c>
      <c r="B20" s="2" t="s">
        <v>52</v>
      </c>
      <c r="C20" s="2">
        <v>397972</v>
      </c>
      <c r="D20" s="2">
        <v>5122</v>
      </c>
      <c r="E20" s="2">
        <v>77.697000000000003</v>
      </c>
      <c r="F20" s="3">
        <v>8.5000000000000006E-2</v>
      </c>
      <c r="G20" s="3">
        <v>5.7599999999999998E-2</v>
      </c>
      <c r="H20" s="4">
        <v>26556</v>
      </c>
      <c r="I20" s="4">
        <v>50300</v>
      </c>
      <c r="J20" s="4">
        <v>15401</v>
      </c>
      <c r="K20" s="2">
        <v>12.2</v>
      </c>
      <c r="L20" s="2">
        <v>156.30000000000001</v>
      </c>
      <c r="M20" s="2">
        <v>79</v>
      </c>
      <c r="N20" s="2">
        <f t="shared" si="0"/>
        <v>0</v>
      </c>
      <c r="O20" s="5">
        <f t="shared" si="1"/>
        <v>33615.189873417723</v>
      </c>
      <c r="P20" s="2">
        <f t="shared" si="2"/>
        <v>224</v>
      </c>
      <c r="Q20" s="2">
        <f t="shared" si="3"/>
        <v>241</v>
      </c>
      <c r="R20" s="2">
        <f t="shared" si="4"/>
        <v>32</v>
      </c>
      <c r="S20" s="2">
        <f t="shared" si="5"/>
        <v>18</v>
      </c>
      <c r="T20" s="2">
        <f t="shared" si="6"/>
        <v>3</v>
      </c>
      <c r="U20" s="6">
        <f t="shared" si="7"/>
        <v>232.5</v>
      </c>
      <c r="V20" s="2">
        <f t="shared" si="8"/>
        <v>12</v>
      </c>
      <c r="W20" s="2">
        <f t="shared" si="9"/>
        <v>192</v>
      </c>
      <c r="X20" s="6">
        <f t="shared" si="10"/>
        <v>81.583333333333329</v>
      </c>
      <c r="Y20" s="2">
        <f t="shared" si="11"/>
        <v>19</v>
      </c>
    </row>
    <row r="21" spans="1:25" ht="14.25" customHeight="1" x14ac:dyDescent="0.25">
      <c r="A21" s="2" t="s">
        <v>57</v>
      </c>
      <c r="B21" s="2" t="s">
        <v>44</v>
      </c>
      <c r="C21" s="2">
        <v>115069</v>
      </c>
      <c r="D21" s="2">
        <v>1572</v>
      </c>
      <c r="E21" s="2">
        <v>73.177999999999997</v>
      </c>
      <c r="F21" s="3">
        <v>0.10100000000000001</v>
      </c>
      <c r="G21" s="3">
        <v>0.06</v>
      </c>
      <c r="H21" s="4">
        <v>52165</v>
      </c>
      <c r="I21" s="4">
        <v>121500</v>
      </c>
      <c r="J21" s="4">
        <v>10083</v>
      </c>
      <c r="K21" s="2">
        <v>24.7</v>
      </c>
      <c r="L21" s="2">
        <v>112.9</v>
      </c>
      <c r="M21" s="2">
        <v>95</v>
      </c>
      <c r="N21" s="2">
        <f t="shared" si="0"/>
        <v>0</v>
      </c>
      <c r="O21" s="5">
        <f t="shared" si="1"/>
        <v>54910.526315789473</v>
      </c>
      <c r="P21" s="2">
        <f t="shared" si="2"/>
        <v>73</v>
      </c>
      <c r="Q21" s="2">
        <f t="shared" si="3"/>
        <v>6</v>
      </c>
      <c r="R21" s="2">
        <f t="shared" si="4"/>
        <v>14</v>
      </c>
      <c r="S21" s="2">
        <f t="shared" si="5"/>
        <v>209</v>
      </c>
      <c r="T21" s="2">
        <f t="shared" si="6"/>
        <v>65</v>
      </c>
      <c r="U21" s="6">
        <f t="shared" si="7"/>
        <v>39.5</v>
      </c>
      <c r="V21" s="2">
        <f t="shared" si="8"/>
        <v>137</v>
      </c>
      <c r="W21" s="2">
        <f t="shared" si="9"/>
        <v>35</v>
      </c>
      <c r="X21" s="6">
        <f t="shared" si="10"/>
        <v>83.25</v>
      </c>
      <c r="Y21" s="2">
        <f t="shared" si="11"/>
        <v>20</v>
      </c>
    </row>
    <row r="22" spans="1:25" ht="14.25" customHeight="1" x14ac:dyDescent="0.25">
      <c r="A22" s="2" t="s">
        <v>58</v>
      </c>
      <c r="B22" s="2" t="s">
        <v>44</v>
      </c>
      <c r="C22" s="2">
        <v>292262</v>
      </c>
      <c r="D22" s="2">
        <v>4739</v>
      </c>
      <c r="E22" s="2">
        <v>61.67</v>
      </c>
      <c r="F22" s="3">
        <v>0.14199999999999999</v>
      </c>
      <c r="G22" s="3">
        <v>0.06</v>
      </c>
      <c r="H22" s="4">
        <v>47246</v>
      </c>
      <c r="I22" s="4">
        <v>167800</v>
      </c>
      <c r="J22" s="4">
        <v>9954</v>
      </c>
      <c r="K22" s="2">
        <v>18.5</v>
      </c>
      <c r="L22" s="2">
        <v>157.5</v>
      </c>
      <c r="M22" s="2">
        <v>106</v>
      </c>
      <c r="N22" s="2">
        <f t="shared" si="0"/>
        <v>0</v>
      </c>
      <c r="O22" s="5">
        <f t="shared" si="1"/>
        <v>44571.698113207545</v>
      </c>
      <c r="P22" s="2">
        <f t="shared" si="2"/>
        <v>63</v>
      </c>
      <c r="Q22" s="2">
        <f t="shared" si="3"/>
        <v>100</v>
      </c>
      <c r="R22" s="2">
        <f t="shared" si="4"/>
        <v>2</v>
      </c>
      <c r="S22" s="2">
        <f t="shared" si="5"/>
        <v>100</v>
      </c>
      <c r="T22" s="2">
        <f t="shared" si="6"/>
        <v>126</v>
      </c>
      <c r="U22" s="6">
        <f t="shared" si="7"/>
        <v>81.5</v>
      </c>
      <c r="V22" s="2">
        <f t="shared" si="8"/>
        <v>9</v>
      </c>
      <c r="W22" s="2">
        <f t="shared" si="9"/>
        <v>186</v>
      </c>
      <c r="X22" s="6">
        <f t="shared" si="10"/>
        <v>84.083333333333329</v>
      </c>
      <c r="Y22" s="2">
        <f t="shared" si="11"/>
        <v>21</v>
      </c>
    </row>
    <row r="23" spans="1:25" ht="14.25" customHeight="1" x14ac:dyDescent="0.25">
      <c r="A23" s="2" t="s">
        <v>59</v>
      </c>
      <c r="B23" s="2" t="s">
        <v>60</v>
      </c>
      <c r="C23" s="2">
        <v>181821</v>
      </c>
      <c r="D23" s="2">
        <v>1814</v>
      </c>
      <c r="E23" s="2">
        <v>100.247</v>
      </c>
      <c r="F23" s="3">
        <v>5.0999999999999997E-2</v>
      </c>
      <c r="G23" s="3">
        <v>0</v>
      </c>
      <c r="H23" s="4">
        <v>39649</v>
      </c>
      <c r="I23" s="4">
        <v>145900</v>
      </c>
      <c r="J23" s="4">
        <v>10009</v>
      </c>
      <c r="K23" s="2">
        <v>16.600000000000001</v>
      </c>
      <c r="L23" s="2">
        <v>144.1</v>
      </c>
      <c r="M23" s="2">
        <v>96</v>
      </c>
      <c r="N23" s="2">
        <f t="shared" si="0"/>
        <v>0</v>
      </c>
      <c r="O23" s="5">
        <f t="shared" si="1"/>
        <v>41301.041666666672</v>
      </c>
      <c r="P23" s="2">
        <f t="shared" si="2"/>
        <v>67</v>
      </c>
      <c r="Q23" s="2">
        <f t="shared" si="3"/>
        <v>140</v>
      </c>
      <c r="R23" s="2">
        <f t="shared" si="4"/>
        <v>160</v>
      </c>
      <c r="S23" s="2">
        <f t="shared" si="5"/>
        <v>68</v>
      </c>
      <c r="T23" s="2">
        <f t="shared" si="6"/>
        <v>94</v>
      </c>
      <c r="U23" s="6">
        <f t="shared" si="7"/>
        <v>103.5</v>
      </c>
      <c r="V23" s="2">
        <f t="shared" si="8"/>
        <v>38</v>
      </c>
      <c r="W23" s="2">
        <f t="shared" si="9"/>
        <v>43</v>
      </c>
      <c r="X23" s="6">
        <f t="shared" si="10"/>
        <v>84.416666666666671</v>
      </c>
      <c r="Y23" s="2">
        <f t="shared" si="11"/>
        <v>22</v>
      </c>
    </row>
    <row r="24" spans="1:25" ht="14.25" customHeight="1" x14ac:dyDescent="0.25">
      <c r="A24" s="2" t="s">
        <v>61</v>
      </c>
      <c r="B24" s="2" t="s">
        <v>52</v>
      </c>
      <c r="C24" s="2">
        <v>287487</v>
      </c>
      <c r="D24" s="2">
        <v>3563</v>
      </c>
      <c r="E24" s="2">
        <v>80.691999999999993</v>
      </c>
      <c r="F24" s="3">
        <v>6.2E-2</v>
      </c>
      <c r="G24" s="3">
        <v>6.0100000000000001E-2</v>
      </c>
      <c r="H24" s="4">
        <v>33374</v>
      </c>
      <c r="I24" s="4">
        <v>53400</v>
      </c>
      <c r="J24" s="4">
        <v>14404</v>
      </c>
      <c r="K24" s="2">
        <v>67.3</v>
      </c>
      <c r="L24" s="2">
        <v>133.1</v>
      </c>
      <c r="M24" s="2">
        <v>77</v>
      </c>
      <c r="N24" s="2">
        <f t="shared" si="0"/>
        <v>0</v>
      </c>
      <c r="O24" s="5">
        <f t="shared" si="1"/>
        <v>43342.857142857145</v>
      </c>
      <c r="P24" s="2">
        <f t="shared" si="2"/>
        <v>215</v>
      </c>
      <c r="Q24" s="2">
        <f t="shared" si="3"/>
        <v>1</v>
      </c>
      <c r="R24" s="2">
        <f t="shared" si="4"/>
        <v>97</v>
      </c>
      <c r="S24" s="2">
        <f t="shared" si="5"/>
        <v>90</v>
      </c>
      <c r="T24" s="2">
        <f t="shared" si="6"/>
        <v>4</v>
      </c>
      <c r="U24" s="6">
        <f t="shared" si="7"/>
        <v>108</v>
      </c>
      <c r="V24" s="2">
        <f t="shared" si="8"/>
        <v>64</v>
      </c>
      <c r="W24" s="2">
        <f t="shared" si="9"/>
        <v>145</v>
      </c>
      <c r="X24" s="6">
        <f t="shared" si="10"/>
        <v>84.666666666666671</v>
      </c>
      <c r="Y24" s="2">
        <f t="shared" si="11"/>
        <v>23</v>
      </c>
    </row>
    <row r="25" spans="1:25" ht="14.25" customHeight="1" x14ac:dyDescent="0.25">
      <c r="A25" s="2" t="s">
        <v>62</v>
      </c>
      <c r="B25" s="2" t="s">
        <v>42</v>
      </c>
      <c r="C25" s="2">
        <v>318527</v>
      </c>
      <c r="D25" s="2">
        <v>5145</v>
      </c>
      <c r="E25" s="2">
        <v>61.908999999999999</v>
      </c>
      <c r="F25" s="3">
        <v>8.2000000000000003E-2</v>
      </c>
      <c r="G25" s="3">
        <v>7.0000000000000007E-2</v>
      </c>
      <c r="H25" s="4">
        <v>34384</v>
      </c>
      <c r="I25" s="4">
        <v>98400</v>
      </c>
      <c r="J25" s="4">
        <v>14040</v>
      </c>
      <c r="K25" s="2">
        <v>16.399999999999999</v>
      </c>
      <c r="L25" s="2">
        <v>178</v>
      </c>
      <c r="M25" s="2">
        <v>84</v>
      </c>
      <c r="N25" s="2">
        <f t="shared" si="0"/>
        <v>0</v>
      </c>
      <c r="O25" s="5">
        <f t="shared" si="1"/>
        <v>40933.333333333336</v>
      </c>
      <c r="P25" s="2">
        <f t="shared" si="2"/>
        <v>210</v>
      </c>
      <c r="Q25" s="2">
        <f t="shared" si="3"/>
        <v>143</v>
      </c>
      <c r="R25" s="2">
        <f t="shared" si="4"/>
        <v>44</v>
      </c>
      <c r="S25" s="2">
        <f t="shared" si="5"/>
        <v>63</v>
      </c>
      <c r="T25" s="2">
        <f t="shared" si="6"/>
        <v>36</v>
      </c>
      <c r="U25" s="6">
        <f t="shared" si="7"/>
        <v>176.5</v>
      </c>
      <c r="V25" s="2">
        <f t="shared" si="8"/>
        <v>1</v>
      </c>
      <c r="W25" s="2">
        <f t="shared" si="9"/>
        <v>194</v>
      </c>
      <c r="X25" s="6">
        <f t="shared" si="10"/>
        <v>85.75</v>
      </c>
      <c r="Y25" s="2">
        <f t="shared" si="11"/>
        <v>24</v>
      </c>
    </row>
    <row r="26" spans="1:25" ht="14.25" customHeight="1" x14ac:dyDescent="0.25">
      <c r="A26" s="2" t="s">
        <v>63</v>
      </c>
      <c r="B26" s="2" t="s">
        <v>40</v>
      </c>
      <c r="C26" s="2">
        <v>205516</v>
      </c>
      <c r="D26" s="2">
        <v>1288</v>
      </c>
      <c r="E26" s="2">
        <v>159.565</v>
      </c>
      <c r="F26" s="3">
        <v>6.6000000000000003E-2</v>
      </c>
      <c r="G26" s="3">
        <v>0.05</v>
      </c>
      <c r="H26" s="4">
        <v>43390</v>
      </c>
      <c r="I26" s="4">
        <v>118700</v>
      </c>
      <c r="J26" s="4">
        <v>9069</v>
      </c>
      <c r="K26" s="2">
        <v>15.5</v>
      </c>
      <c r="L26" s="2">
        <v>122.2</v>
      </c>
      <c r="M26" s="2">
        <v>89</v>
      </c>
      <c r="N26" s="2">
        <f t="shared" si="0"/>
        <v>0</v>
      </c>
      <c r="O26" s="5">
        <f t="shared" si="1"/>
        <v>48752.808988764045</v>
      </c>
      <c r="P26" s="2">
        <f t="shared" si="2"/>
        <v>26</v>
      </c>
      <c r="Q26" s="2">
        <f t="shared" si="3"/>
        <v>180</v>
      </c>
      <c r="R26" s="2">
        <f t="shared" si="4"/>
        <v>79</v>
      </c>
      <c r="S26" s="2">
        <f t="shared" si="5"/>
        <v>145</v>
      </c>
      <c r="T26" s="2">
        <f t="shared" si="6"/>
        <v>60</v>
      </c>
      <c r="U26" s="6">
        <f t="shared" si="7"/>
        <v>103</v>
      </c>
      <c r="V26" s="2">
        <f t="shared" si="8"/>
        <v>112</v>
      </c>
      <c r="W26" s="2">
        <f t="shared" si="9"/>
        <v>17</v>
      </c>
      <c r="X26" s="6">
        <f t="shared" si="10"/>
        <v>86</v>
      </c>
      <c r="Y26" s="2">
        <f t="shared" si="11"/>
        <v>25</v>
      </c>
    </row>
    <row r="27" spans="1:25" ht="14.25" customHeight="1" x14ac:dyDescent="0.25">
      <c r="A27" s="2" t="s">
        <v>64</v>
      </c>
      <c r="B27" s="2" t="s">
        <v>60</v>
      </c>
      <c r="C27" s="2">
        <v>124981</v>
      </c>
      <c r="D27" s="2">
        <v>2039</v>
      </c>
      <c r="E27" s="2">
        <v>61.305</v>
      </c>
      <c r="F27" s="3">
        <v>4.2999999999999997E-2</v>
      </c>
      <c r="G27" s="3">
        <v>0</v>
      </c>
      <c r="H27" s="4">
        <v>32145</v>
      </c>
      <c r="I27" s="4">
        <v>127900</v>
      </c>
      <c r="J27" s="4">
        <v>10006</v>
      </c>
      <c r="K27" s="2">
        <v>18.2</v>
      </c>
      <c r="L27" s="2">
        <v>131.4</v>
      </c>
      <c r="M27" s="2">
        <v>90</v>
      </c>
      <c r="N27" s="2">
        <f t="shared" si="0"/>
        <v>0</v>
      </c>
      <c r="O27" s="5">
        <f t="shared" si="1"/>
        <v>35716.666666666672</v>
      </c>
      <c r="P27" s="2">
        <f t="shared" si="2"/>
        <v>66</v>
      </c>
      <c r="Q27" s="2">
        <f t="shared" si="3"/>
        <v>107</v>
      </c>
      <c r="R27" s="2">
        <f t="shared" si="4"/>
        <v>201</v>
      </c>
      <c r="S27" s="2">
        <f t="shared" si="5"/>
        <v>27</v>
      </c>
      <c r="T27" s="2">
        <f t="shared" si="6"/>
        <v>73</v>
      </c>
      <c r="U27" s="6">
        <f t="shared" si="7"/>
        <v>86.5</v>
      </c>
      <c r="V27" s="2">
        <f t="shared" si="8"/>
        <v>74</v>
      </c>
      <c r="W27" s="2">
        <f t="shared" si="9"/>
        <v>56</v>
      </c>
      <c r="X27" s="6">
        <f t="shared" si="10"/>
        <v>86.25</v>
      </c>
      <c r="Y27" s="2">
        <f t="shared" si="11"/>
        <v>26</v>
      </c>
    </row>
    <row r="28" spans="1:25" ht="14.25" customHeight="1" x14ac:dyDescent="0.25">
      <c r="A28" s="2" t="s">
        <v>65</v>
      </c>
      <c r="B28" s="2" t="s">
        <v>60</v>
      </c>
      <c r="C28" s="2">
        <v>240185</v>
      </c>
      <c r="D28" s="2">
        <v>2346</v>
      </c>
      <c r="E28" s="2">
        <v>102.395</v>
      </c>
      <c r="F28" s="3">
        <v>5.1999999999999998E-2</v>
      </c>
      <c r="G28" s="3">
        <v>0</v>
      </c>
      <c r="H28" s="4">
        <v>42418</v>
      </c>
      <c r="I28" s="4">
        <v>117800</v>
      </c>
      <c r="J28" s="4">
        <v>10422</v>
      </c>
      <c r="K28" s="2">
        <v>16.899999999999999</v>
      </c>
      <c r="L28" s="2">
        <v>156</v>
      </c>
      <c r="M28" s="2">
        <v>92</v>
      </c>
      <c r="N28" s="2">
        <f t="shared" si="0"/>
        <v>0</v>
      </c>
      <c r="O28" s="5">
        <f t="shared" si="1"/>
        <v>46106.521739130432</v>
      </c>
      <c r="P28" s="2">
        <f t="shared" si="2"/>
        <v>101</v>
      </c>
      <c r="Q28" s="2">
        <f t="shared" si="3"/>
        <v>130</v>
      </c>
      <c r="R28" s="2">
        <f t="shared" si="4"/>
        <v>150</v>
      </c>
      <c r="S28" s="2">
        <f t="shared" si="5"/>
        <v>117</v>
      </c>
      <c r="T28" s="2">
        <f t="shared" si="6"/>
        <v>59</v>
      </c>
      <c r="U28" s="6">
        <f t="shared" si="7"/>
        <v>115.5</v>
      </c>
      <c r="V28" s="2">
        <f t="shared" si="8"/>
        <v>13</v>
      </c>
      <c r="W28" s="2">
        <f t="shared" si="9"/>
        <v>77</v>
      </c>
      <c r="X28" s="6">
        <f t="shared" si="10"/>
        <v>88.583333333333329</v>
      </c>
      <c r="Y28" s="2">
        <f t="shared" si="11"/>
        <v>27</v>
      </c>
    </row>
    <row r="29" spans="1:25" ht="14.25" customHeight="1" x14ac:dyDescent="0.25">
      <c r="A29" s="2" t="s">
        <v>54</v>
      </c>
      <c r="B29" s="2" t="s">
        <v>42</v>
      </c>
      <c r="C29" s="2">
        <v>459772</v>
      </c>
      <c r="D29" s="2">
        <v>1460</v>
      </c>
      <c r="E29" s="2">
        <v>314.95</v>
      </c>
      <c r="F29" s="3">
        <v>6.7000000000000004E-2</v>
      </c>
      <c r="G29" s="3">
        <v>7.0000000000000007E-2</v>
      </c>
      <c r="H29" s="4">
        <v>45150</v>
      </c>
      <c r="I29" s="4">
        <v>132300</v>
      </c>
      <c r="J29" s="4">
        <v>12402</v>
      </c>
      <c r="K29" s="2">
        <v>14.8</v>
      </c>
      <c r="L29" s="2">
        <v>152.19999999999999</v>
      </c>
      <c r="M29" s="2">
        <v>94</v>
      </c>
      <c r="N29" s="2">
        <f t="shared" si="0"/>
        <v>0</v>
      </c>
      <c r="O29" s="5">
        <f t="shared" si="1"/>
        <v>48031.914893617024</v>
      </c>
      <c r="P29" s="2">
        <f t="shared" si="2"/>
        <v>184</v>
      </c>
      <c r="Q29" s="2">
        <f t="shared" si="3"/>
        <v>198</v>
      </c>
      <c r="R29" s="2">
        <f t="shared" si="4"/>
        <v>75</v>
      </c>
      <c r="S29" s="2">
        <f t="shared" si="5"/>
        <v>136</v>
      </c>
      <c r="T29" s="2">
        <f t="shared" si="6"/>
        <v>81</v>
      </c>
      <c r="U29" s="6">
        <f t="shared" si="7"/>
        <v>191</v>
      </c>
      <c r="V29" s="2">
        <f t="shared" si="8"/>
        <v>20</v>
      </c>
      <c r="W29" s="2">
        <f t="shared" si="9"/>
        <v>30</v>
      </c>
      <c r="X29" s="6">
        <f t="shared" si="10"/>
        <v>88.833333333333329</v>
      </c>
      <c r="Y29" s="2">
        <f t="shared" si="11"/>
        <v>28</v>
      </c>
    </row>
    <row r="30" spans="1:25" ht="14.25" customHeight="1" x14ac:dyDescent="0.25">
      <c r="A30" s="2" t="s">
        <v>66</v>
      </c>
      <c r="B30" s="2" t="s">
        <v>44</v>
      </c>
      <c r="C30" s="2">
        <v>495777</v>
      </c>
      <c r="D30" s="2">
        <v>4428</v>
      </c>
      <c r="E30" s="2">
        <v>111.95699999999999</v>
      </c>
      <c r="F30" s="3">
        <v>0.114</v>
      </c>
      <c r="G30" s="3">
        <v>0.06</v>
      </c>
      <c r="H30" s="4">
        <v>42276</v>
      </c>
      <c r="I30" s="4">
        <v>159500</v>
      </c>
      <c r="J30" s="4">
        <v>10545</v>
      </c>
      <c r="K30" s="2">
        <v>19.2</v>
      </c>
      <c r="L30" s="2">
        <v>128.69999999999999</v>
      </c>
      <c r="M30" s="2">
        <v>105</v>
      </c>
      <c r="N30" s="2">
        <f t="shared" si="0"/>
        <v>0</v>
      </c>
      <c r="O30" s="5">
        <f t="shared" si="1"/>
        <v>40262.857142857138</v>
      </c>
      <c r="P30" s="2">
        <f t="shared" si="2"/>
        <v>104</v>
      </c>
      <c r="Q30" s="2">
        <f t="shared" si="3"/>
        <v>90</v>
      </c>
      <c r="R30" s="2">
        <f t="shared" si="4"/>
        <v>6</v>
      </c>
      <c r="S30" s="2">
        <f t="shared" si="5"/>
        <v>53</v>
      </c>
      <c r="T30" s="2">
        <f t="shared" si="6"/>
        <v>112</v>
      </c>
      <c r="U30" s="6">
        <f t="shared" si="7"/>
        <v>97</v>
      </c>
      <c r="V30" s="2">
        <f t="shared" si="8"/>
        <v>87</v>
      </c>
      <c r="W30" s="2">
        <f t="shared" si="9"/>
        <v>181</v>
      </c>
      <c r="X30" s="6">
        <f t="shared" si="10"/>
        <v>89.333333333333329</v>
      </c>
      <c r="Y30" s="2">
        <f t="shared" si="11"/>
        <v>29</v>
      </c>
    </row>
    <row r="31" spans="1:25" ht="14.25" customHeight="1" x14ac:dyDescent="0.25">
      <c r="A31" s="2" t="s">
        <v>67</v>
      </c>
      <c r="B31" s="2" t="s">
        <v>68</v>
      </c>
      <c r="C31" s="2">
        <v>391486</v>
      </c>
      <c r="D31" s="2">
        <v>1990</v>
      </c>
      <c r="E31" s="2">
        <v>196.75399999999999</v>
      </c>
      <c r="F31" s="3">
        <v>0.04</v>
      </c>
      <c r="G31" s="3">
        <v>5.2499999999999998E-2</v>
      </c>
      <c r="H31" s="4">
        <v>40781</v>
      </c>
      <c r="I31" s="4">
        <v>94300</v>
      </c>
      <c r="J31" s="4">
        <v>9214</v>
      </c>
      <c r="K31" s="2">
        <v>16.899999999999999</v>
      </c>
      <c r="L31" s="2">
        <v>149.6</v>
      </c>
      <c r="M31" s="2">
        <v>85</v>
      </c>
      <c r="N31" s="2">
        <f t="shared" si="0"/>
        <v>0</v>
      </c>
      <c r="O31" s="5">
        <f t="shared" si="1"/>
        <v>47977.647058823532</v>
      </c>
      <c r="P31" s="2">
        <f t="shared" si="2"/>
        <v>28</v>
      </c>
      <c r="Q31" s="2">
        <f t="shared" si="3"/>
        <v>130</v>
      </c>
      <c r="R31" s="2">
        <f t="shared" si="4"/>
        <v>216</v>
      </c>
      <c r="S31" s="2">
        <f t="shared" si="5"/>
        <v>135</v>
      </c>
      <c r="T31" s="2">
        <f t="shared" si="6"/>
        <v>29</v>
      </c>
      <c r="U31" s="6">
        <f t="shared" si="7"/>
        <v>79</v>
      </c>
      <c r="V31" s="2">
        <f t="shared" si="8"/>
        <v>27</v>
      </c>
      <c r="W31" s="2">
        <f t="shared" si="9"/>
        <v>54</v>
      </c>
      <c r="X31" s="6">
        <f t="shared" si="10"/>
        <v>90</v>
      </c>
      <c r="Y31" s="2">
        <f t="shared" si="11"/>
        <v>30</v>
      </c>
    </row>
    <row r="32" spans="1:25" ht="14.25" customHeight="1" x14ac:dyDescent="0.25">
      <c r="A32" s="2" t="s">
        <v>69</v>
      </c>
      <c r="B32" s="2" t="s">
        <v>70</v>
      </c>
      <c r="C32" s="2">
        <v>200439</v>
      </c>
      <c r="D32" s="2">
        <v>1374</v>
      </c>
      <c r="E32" s="2">
        <v>145.845</v>
      </c>
      <c r="F32" s="3">
        <v>5.0999999999999997E-2</v>
      </c>
      <c r="G32" s="3">
        <v>5.8000000000000003E-2</v>
      </c>
      <c r="H32" s="4">
        <v>44756</v>
      </c>
      <c r="I32" s="4">
        <v>104300</v>
      </c>
      <c r="J32" s="4">
        <v>8968</v>
      </c>
      <c r="K32" s="2">
        <v>15.6</v>
      </c>
      <c r="L32" s="2">
        <v>132.4</v>
      </c>
      <c r="M32" s="2">
        <v>90</v>
      </c>
      <c r="N32" s="2">
        <f t="shared" si="0"/>
        <v>0</v>
      </c>
      <c r="O32" s="5">
        <f t="shared" si="1"/>
        <v>49728.888888888891</v>
      </c>
      <c r="P32" s="2">
        <f t="shared" si="2"/>
        <v>13</v>
      </c>
      <c r="Q32" s="2">
        <f t="shared" si="3"/>
        <v>171</v>
      </c>
      <c r="R32" s="2">
        <f t="shared" si="4"/>
        <v>160</v>
      </c>
      <c r="S32" s="2">
        <f t="shared" si="5"/>
        <v>155</v>
      </c>
      <c r="T32" s="2">
        <f t="shared" si="6"/>
        <v>44</v>
      </c>
      <c r="U32" s="6">
        <f t="shared" si="7"/>
        <v>92</v>
      </c>
      <c r="V32" s="2">
        <f t="shared" si="8"/>
        <v>69</v>
      </c>
      <c r="W32" s="2">
        <f t="shared" si="9"/>
        <v>23</v>
      </c>
      <c r="X32" s="6">
        <f t="shared" si="10"/>
        <v>90.5</v>
      </c>
      <c r="Y32" s="2">
        <f t="shared" si="11"/>
        <v>31</v>
      </c>
    </row>
    <row r="33" spans="1:25" ht="14.25" customHeight="1" x14ac:dyDescent="0.25">
      <c r="A33" s="2" t="s">
        <v>71</v>
      </c>
      <c r="B33" s="2" t="s">
        <v>52</v>
      </c>
      <c r="C33" s="2">
        <v>199955</v>
      </c>
      <c r="D33" s="2">
        <v>3223</v>
      </c>
      <c r="E33" s="2">
        <v>62.033000000000001</v>
      </c>
      <c r="F33" s="3">
        <v>5.6000000000000001E-2</v>
      </c>
      <c r="G33" s="3">
        <v>5.8900000000000001E-2</v>
      </c>
      <c r="H33" s="4">
        <v>33598</v>
      </c>
      <c r="I33" s="4">
        <v>60200</v>
      </c>
      <c r="J33" s="4">
        <v>13485</v>
      </c>
      <c r="K33" s="2">
        <v>17.399999999999999</v>
      </c>
      <c r="L33" s="2">
        <v>137.69999999999999</v>
      </c>
      <c r="M33" s="2">
        <v>80</v>
      </c>
      <c r="N33" s="2">
        <f t="shared" si="0"/>
        <v>0</v>
      </c>
      <c r="O33" s="5">
        <f t="shared" si="1"/>
        <v>41997.5</v>
      </c>
      <c r="P33" s="2">
        <f t="shared" si="2"/>
        <v>205</v>
      </c>
      <c r="Q33" s="2">
        <f t="shared" si="3"/>
        <v>118</v>
      </c>
      <c r="R33" s="2">
        <f t="shared" si="4"/>
        <v>128</v>
      </c>
      <c r="S33" s="2">
        <f t="shared" si="5"/>
        <v>75</v>
      </c>
      <c r="T33" s="2">
        <f t="shared" si="6"/>
        <v>8</v>
      </c>
      <c r="U33" s="6">
        <f t="shared" si="7"/>
        <v>161.5</v>
      </c>
      <c r="V33" s="2">
        <f t="shared" si="8"/>
        <v>50</v>
      </c>
      <c r="W33" s="2">
        <f t="shared" si="9"/>
        <v>121</v>
      </c>
      <c r="X33" s="6">
        <f t="shared" si="10"/>
        <v>90.583333333333329</v>
      </c>
      <c r="Y33" s="2">
        <f t="shared" si="11"/>
        <v>32</v>
      </c>
    </row>
    <row r="34" spans="1:25" ht="14.25" customHeight="1" x14ac:dyDescent="0.25">
      <c r="A34" s="2" t="s">
        <v>72</v>
      </c>
      <c r="B34" s="2" t="s">
        <v>70</v>
      </c>
      <c r="C34" s="2">
        <v>107116</v>
      </c>
      <c r="D34" s="2">
        <v>2080</v>
      </c>
      <c r="E34" s="2">
        <v>51.493000000000002</v>
      </c>
      <c r="F34" s="3">
        <v>5.2999999999999999E-2</v>
      </c>
      <c r="G34" s="3">
        <v>5.8000000000000003E-2</v>
      </c>
      <c r="H34" s="4">
        <v>41428</v>
      </c>
      <c r="I34" s="4">
        <v>154200</v>
      </c>
      <c r="J34" s="4">
        <v>9988</v>
      </c>
      <c r="K34" s="2">
        <v>15.8</v>
      </c>
      <c r="L34" s="2">
        <v>134.5</v>
      </c>
      <c r="M34" s="2">
        <v>100</v>
      </c>
      <c r="N34" s="2">
        <f t="shared" si="0"/>
        <v>0</v>
      </c>
      <c r="O34" s="5">
        <f t="shared" si="1"/>
        <v>41428</v>
      </c>
      <c r="P34" s="2">
        <f t="shared" si="2"/>
        <v>65</v>
      </c>
      <c r="Q34" s="2">
        <f t="shared" si="3"/>
        <v>162</v>
      </c>
      <c r="R34" s="2">
        <f t="shared" si="4"/>
        <v>146</v>
      </c>
      <c r="S34" s="2">
        <f t="shared" si="5"/>
        <v>69</v>
      </c>
      <c r="T34" s="2">
        <f t="shared" si="6"/>
        <v>104</v>
      </c>
      <c r="U34" s="6">
        <f t="shared" si="7"/>
        <v>113.5</v>
      </c>
      <c r="V34" s="2">
        <f t="shared" si="8"/>
        <v>55</v>
      </c>
      <c r="W34" s="2">
        <f t="shared" si="9"/>
        <v>58</v>
      </c>
      <c r="X34" s="6">
        <f t="shared" si="10"/>
        <v>90.916666666666671</v>
      </c>
      <c r="Y34" s="2">
        <f t="shared" si="11"/>
        <v>33</v>
      </c>
    </row>
    <row r="35" spans="1:25" ht="14.25" customHeight="1" x14ac:dyDescent="0.25">
      <c r="A35" s="2" t="s">
        <v>73</v>
      </c>
      <c r="B35" s="2" t="s">
        <v>60</v>
      </c>
      <c r="C35" s="2">
        <v>823652</v>
      </c>
      <c r="D35" s="2">
        <v>1103</v>
      </c>
      <c r="E35" s="2">
        <v>747.00300000000004</v>
      </c>
      <c r="F35" s="3">
        <v>5.8999999999999997E-2</v>
      </c>
      <c r="G35" s="3">
        <v>0</v>
      </c>
      <c r="H35" s="4">
        <v>48143</v>
      </c>
      <c r="I35" s="4">
        <v>111900</v>
      </c>
      <c r="J35" s="4">
        <v>10062</v>
      </c>
      <c r="K35" s="2">
        <v>17.100000000000001</v>
      </c>
      <c r="L35" s="2">
        <v>126.3</v>
      </c>
      <c r="M35" s="2">
        <v>91</v>
      </c>
      <c r="N35" s="2">
        <f t="shared" si="0"/>
        <v>0</v>
      </c>
      <c r="O35" s="5">
        <f t="shared" si="1"/>
        <v>52904.395604395606</v>
      </c>
      <c r="P35" s="2">
        <f t="shared" si="2"/>
        <v>70</v>
      </c>
      <c r="Q35" s="2">
        <f t="shared" si="3"/>
        <v>122</v>
      </c>
      <c r="R35" s="2">
        <f t="shared" si="4"/>
        <v>111</v>
      </c>
      <c r="S35" s="2">
        <f t="shared" si="5"/>
        <v>181</v>
      </c>
      <c r="T35" s="2">
        <f t="shared" si="6"/>
        <v>53</v>
      </c>
      <c r="U35" s="6">
        <f t="shared" si="7"/>
        <v>96</v>
      </c>
      <c r="V35" s="2">
        <f t="shared" si="8"/>
        <v>96</v>
      </c>
      <c r="W35" s="2">
        <f t="shared" si="9"/>
        <v>11</v>
      </c>
      <c r="X35" s="6">
        <f t="shared" si="10"/>
        <v>91.333333333333329</v>
      </c>
      <c r="Y35" s="2">
        <f t="shared" si="11"/>
        <v>34</v>
      </c>
    </row>
    <row r="36" spans="1:25" ht="14.25" customHeight="1" x14ac:dyDescent="0.25">
      <c r="A36" s="2" t="s">
        <v>74</v>
      </c>
      <c r="B36" s="2" t="s">
        <v>75</v>
      </c>
      <c r="C36" s="2">
        <v>210967</v>
      </c>
      <c r="D36" s="2">
        <v>5896</v>
      </c>
      <c r="E36" s="2">
        <v>35.780999999999999</v>
      </c>
      <c r="F36" s="3">
        <v>7.3999999999999996E-2</v>
      </c>
      <c r="G36" s="3">
        <v>6.4500000000000002E-2</v>
      </c>
      <c r="H36" s="4">
        <v>30708</v>
      </c>
      <c r="I36" s="4">
        <v>58900</v>
      </c>
      <c r="J36" s="4">
        <v>18976</v>
      </c>
      <c r="K36" s="2">
        <v>14.2</v>
      </c>
      <c r="L36" s="2">
        <v>152.4</v>
      </c>
      <c r="M36" s="2">
        <v>80</v>
      </c>
      <c r="N36" s="2">
        <f t="shared" si="0"/>
        <v>0</v>
      </c>
      <c r="O36" s="5">
        <f t="shared" si="1"/>
        <v>38385</v>
      </c>
      <c r="P36" s="2">
        <f t="shared" si="2"/>
        <v>241</v>
      </c>
      <c r="Q36" s="2">
        <f t="shared" si="3"/>
        <v>217</v>
      </c>
      <c r="R36" s="2">
        <f t="shared" si="4"/>
        <v>54</v>
      </c>
      <c r="S36" s="2">
        <f t="shared" si="5"/>
        <v>37</v>
      </c>
      <c r="T36" s="2">
        <f t="shared" si="6"/>
        <v>7</v>
      </c>
      <c r="U36" s="6">
        <f t="shared" si="7"/>
        <v>229</v>
      </c>
      <c r="V36" s="2">
        <f t="shared" si="8"/>
        <v>19</v>
      </c>
      <c r="W36" s="2">
        <f t="shared" si="9"/>
        <v>203</v>
      </c>
      <c r="X36" s="6">
        <f t="shared" si="10"/>
        <v>91.5</v>
      </c>
      <c r="Y36" s="2">
        <f t="shared" si="11"/>
        <v>35</v>
      </c>
    </row>
    <row r="37" spans="1:25" ht="14.25" customHeight="1" x14ac:dyDescent="0.25">
      <c r="A37" s="2" t="s">
        <v>76</v>
      </c>
      <c r="B37" s="2" t="s">
        <v>46</v>
      </c>
      <c r="C37" s="2">
        <v>124843</v>
      </c>
      <c r="D37" s="2">
        <v>1403</v>
      </c>
      <c r="E37" s="2">
        <v>88.963999999999999</v>
      </c>
      <c r="F37" s="3">
        <v>4.7E-2</v>
      </c>
      <c r="G37" s="3">
        <v>0</v>
      </c>
      <c r="H37" s="4">
        <v>32239</v>
      </c>
      <c r="I37" s="4">
        <v>89800</v>
      </c>
      <c r="J37" s="4">
        <v>11594</v>
      </c>
      <c r="K37" s="2">
        <v>14.1</v>
      </c>
      <c r="L37" s="2">
        <v>129.6</v>
      </c>
      <c r="M37" s="2">
        <v>79</v>
      </c>
      <c r="N37" s="2">
        <f t="shared" si="0"/>
        <v>0</v>
      </c>
      <c r="O37" s="5">
        <f t="shared" si="1"/>
        <v>40808.860759493677</v>
      </c>
      <c r="P37" s="2">
        <f t="shared" si="2"/>
        <v>150</v>
      </c>
      <c r="Q37" s="2">
        <f t="shared" si="3"/>
        <v>220</v>
      </c>
      <c r="R37" s="2">
        <f t="shared" si="4"/>
        <v>178</v>
      </c>
      <c r="S37" s="2">
        <f t="shared" si="5"/>
        <v>61</v>
      </c>
      <c r="T37" s="2">
        <f t="shared" si="6"/>
        <v>24</v>
      </c>
      <c r="U37" s="6">
        <f t="shared" si="7"/>
        <v>185</v>
      </c>
      <c r="V37" s="2">
        <f t="shared" si="8"/>
        <v>80</v>
      </c>
      <c r="W37" s="2">
        <f t="shared" si="9"/>
        <v>24</v>
      </c>
      <c r="X37" s="6">
        <f t="shared" si="10"/>
        <v>92</v>
      </c>
      <c r="Y37" s="2">
        <f t="shared" si="11"/>
        <v>36</v>
      </c>
    </row>
    <row r="38" spans="1:25" ht="14.25" customHeight="1" x14ac:dyDescent="0.25">
      <c r="A38" s="2" t="s">
        <v>41</v>
      </c>
      <c r="B38" s="2" t="s">
        <v>77</v>
      </c>
      <c r="C38" s="2">
        <v>153278</v>
      </c>
      <c r="D38" s="2">
        <v>4810</v>
      </c>
      <c r="E38" s="2">
        <v>31.864999999999998</v>
      </c>
      <c r="F38" s="3">
        <v>8.8999999999999996E-2</v>
      </c>
      <c r="G38" s="3">
        <v>5.1999999999999998E-2</v>
      </c>
      <c r="H38" s="4">
        <v>35163</v>
      </c>
      <c r="I38" s="4">
        <v>123000</v>
      </c>
      <c r="J38" s="4">
        <v>17033</v>
      </c>
      <c r="K38" s="2">
        <v>12.1</v>
      </c>
      <c r="L38" s="2">
        <v>152.19999999999999</v>
      </c>
      <c r="M38" s="2">
        <v>101</v>
      </c>
      <c r="N38" s="2">
        <f t="shared" si="0"/>
        <v>0</v>
      </c>
      <c r="O38" s="5">
        <f t="shared" si="1"/>
        <v>34814.851485148516</v>
      </c>
      <c r="P38" s="2">
        <f t="shared" si="2"/>
        <v>230</v>
      </c>
      <c r="Q38" s="2">
        <f t="shared" si="3"/>
        <v>242</v>
      </c>
      <c r="R38" s="2">
        <f t="shared" si="4"/>
        <v>22</v>
      </c>
      <c r="S38" s="2">
        <f t="shared" si="5"/>
        <v>22</v>
      </c>
      <c r="T38" s="2">
        <f t="shared" si="6"/>
        <v>66</v>
      </c>
      <c r="U38" s="6">
        <f t="shared" si="7"/>
        <v>236</v>
      </c>
      <c r="V38" s="2">
        <f t="shared" si="8"/>
        <v>20</v>
      </c>
      <c r="W38" s="2">
        <f t="shared" si="9"/>
        <v>188</v>
      </c>
      <c r="X38" s="6">
        <f t="shared" si="10"/>
        <v>92.333333333333329</v>
      </c>
      <c r="Y38" s="2">
        <f t="shared" si="11"/>
        <v>37</v>
      </c>
    </row>
    <row r="39" spans="1:25" ht="14.25" customHeight="1" x14ac:dyDescent="0.25">
      <c r="A39" s="2" t="s">
        <v>78</v>
      </c>
      <c r="B39" s="2" t="s">
        <v>79</v>
      </c>
      <c r="C39" s="2">
        <v>186740</v>
      </c>
      <c r="D39" s="2">
        <v>1681</v>
      </c>
      <c r="E39" s="2">
        <v>111.11</v>
      </c>
      <c r="F39" s="3">
        <v>2.9000000000000001E-2</v>
      </c>
      <c r="G39" s="3">
        <v>0.05</v>
      </c>
      <c r="H39" s="4">
        <v>44510</v>
      </c>
      <c r="I39" s="4">
        <v>263100</v>
      </c>
      <c r="J39" s="4">
        <v>7691</v>
      </c>
      <c r="K39" s="2">
        <v>22.7</v>
      </c>
      <c r="L39" s="2">
        <v>151.1</v>
      </c>
      <c r="M39" s="2">
        <v>115</v>
      </c>
      <c r="N39" s="2">
        <f t="shared" si="0"/>
        <v>0</v>
      </c>
      <c r="O39" s="5">
        <f t="shared" si="1"/>
        <v>38704.347826086952</v>
      </c>
      <c r="P39" s="2">
        <f t="shared" si="2"/>
        <v>2</v>
      </c>
      <c r="Q39" s="2">
        <f t="shared" si="3"/>
        <v>30</v>
      </c>
      <c r="R39" s="2">
        <f t="shared" si="4"/>
        <v>244</v>
      </c>
      <c r="S39" s="2">
        <f t="shared" si="5"/>
        <v>42</v>
      </c>
      <c r="T39" s="2">
        <f t="shared" si="6"/>
        <v>190</v>
      </c>
      <c r="U39" s="6">
        <f t="shared" si="7"/>
        <v>16</v>
      </c>
      <c r="V39" s="2">
        <f t="shared" si="8"/>
        <v>23</v>
      </c>
      <c r="W39" s="2">
        <f t="shared" si="9"/>
        <v>39</v>
      </c>
      <c r="X39" s="6">
        <f t="shared" si="10"/>
        <v>92.333333333333329</v>
      </c>
      <c r="Y39" s="2">
        <f t="shared" si="11"/>
        <v>37</v>
      </c>
    </row>
    <row r="40" spans="1:25" ht="14.25" customHeight="1" x14ac:dyDescent="0.25">
      <c r="A40" s="2" t="s">
        <v>80</v>
      </c>
      <c r="B40" s="2" t="s">
        <v>46</v>
      </c>
      <c r="C40" s="2">
        <v>117769</v>
      </c>
      <c r="D40" s="2">
        <v>1422</v>
      </c>
      <c r="E40" s="2">
        <v>82.801000000000002</v>
      </c>
      <c r="F40" s="3">
        <v>6.8000000000000005E-2</v>
      </c>
      <c r="G40" s="3">
        <v>0</v>
      </c>
      <c r="H40" s="4">
        <v>40765</v>
      </c>
      <c r="I40" s="4">
        <v>80900</v>
      </c>
      <c r="J40" s="4">
        <v>16494</v>
      </c>
      <c r="K40" s="2">
        <v>13.6</v>
      </c>
      <c r="L40" s="2">
        <v>139.30000000000001</v>
      </c>
      <c r="M40" s="2">
        <v>80</v>
      </c>
      <c r="N40" s="2">
        <f t="shared" si="0"/>
        <v>0</v>
      </c>
      <c r="O40" s="5">
        <f t="shared" si="1"/>
        <v>50956.25</v>
      </c>
      <c r="P40" s="2">
        <f t="shared" si="2"/>
        <v>228</v>
      </c>
      <c r="Q40" s="2">
        <f t="shared" si="3"/>
        <v>232</v>
      </c>
      <c r="R40" s="2">
        <f t="shared" si="4"/>
        <v>70</v>
      </c>
      <c r="S40" s="2">
        <f t="shared" si="5"/>
        <v>166</v>
      </c>
      <c r="T40" s="2">
        <f t="shared" si="6"/>
        <v>16</v>
      </c>
      <c r="U40" s="6">
        <f t="shared" si="7"/>
        <v>230</v>
      </c>
      <c r="V40" s="2">
        <f t="shared" si="8"/>
        <v>48</v>
      </c>
      <c r="W40" s="2">
        <f t="shared" si="9"/>
        <v>26</v>
      </c>
      <c r="X40" s="6">
        <f t="shared" si="10"/>
        <v>92.666666666666671</v>
      </c>
      <c r="Y40" s="2">
        <f t="shared" si="11"/>
        <v>39</v>
      </c>
    </row>
    <row r="41" spans="1:25" ht="14.25" customHeight="1" x14ac:dyDescent="0.25">
      <c r="A41" s="2" t="s">
        <v>81</v>
      </c>
      <c r="B41" s="2" t="s">
        <v>32</v>
      </c>
      <c r="C41" s="2">
        <v>133583</v>
      </c>
      <c r="D41" s="2">
        <v>1369</v>
      </c>
      <c r="E41" s="2">
        <v>97.602999999999994</v>
      </c>
      <c r="F41" s="3">
        <v>0.06</v>
      </c>
      <c r="G41" s="3">
        <v>0</v>
      </c>
      <c r="H41" s="4">
        <v>47305</v>
      </c>
      <c r="I41" s="4">
        <v>129200</v>
      </c>
      <c r="J41" s="4">
        <v>8681</v>
      </c>
      <c r="K41" s="2">
        <v>17.2</v>
      </c>
      <c r="L41" s="2">
        <v>115.8</v>
      </c>
      <c r="M41" s="2">
        <v>92</v>
      </c>
      <c r="N41" s="2">
        <f t="shared" si="0"/>
        <v>0</v>
      </c>
      <c r="O41" s="5">
        <f t="shared" si="1"/>
        <v>51418.47826086956</v>
      </c>
      <c r="P41" s="2">
        <f t="shared" si="2"/>
        <v>12</v>
      </c>
      <c r="Q41" s="2">
        <f t="shared" si="3"/>
        <v>120</v>
      </c>
      <c r="R41" s="2">
        <f t="shared" si="4"/>
        <v>102</v>
      </c>
      <c r="S41" s="2">
        <f t="shared" si="5"/>
        <v>173</v>
      </c>
      <c r="T41" s="2">
        <f t="shared" si="6"/>
        <v>74</v>
      </c>
      <c r="U41" s="6">
        <f t="shared" si="7"/>
        <v>66</v>
      </c>
      <c r="V41" s="2">
        <f t="shared" si="8"/>
        <v>127</v>
      </c>
      <c r="W41" s="2">
        <f t="shared" si="9"/>
        <v>22</v>
      </c>
      <c r="X41" s="6">
        <f t="shared" si="10"/>
        <v>94</v>
      </c>
      <c r="Y41" s="2">
        <f t="shared" si="11"/>
        <v>40</v>
      </c>
    </row>
    <row r="42" spans="1:25" ht="14.25" customHeight="1" x14ac:dyDescent="0.25">
      <c r="A42" s="2" t="s">
        <v>82</v>
      </c>
      <c r="B42" s="2" t="s">
        <v>70</v>
      </c>
      <c r="C42" s="2">
        <v>270619</v>
      </c>
      <c r="D42" s="2">
        <v>2139</v>
      </c>
      <c r="E42" s="2">
        <v>126.515</v>
      </c>
      <c r="F42" s="3">
        <v>5.8000000000000003E-2</v>
      </c>
      <c r="G42" s="3">
        <v>5.8000000000000003E-2</v>
      </c>
      <c r="H42" s="4">
        <v>41556</v>
      </c>
      <c r="I42" s="4">
        <v>104700</v>
      </c>
      <c r="J42" s="4">
        <v>10236</v>
      </c>
      <c r="K42" s="2">
        <v>15.7</v>
      </c>
      <c r="L42" s="2">
        <v>129</v>
      </c>
      <c r="M42" s="2">
        <v>88</v>
      </c>
      <c r="N42" s="2">
        <f t="shared" si="0"/>
        <v>0</v>
      </c>
      <c r="O42" s="5">
        <f t="shared" si="1"/>
        <v>47222.727272727279</v>
      </c>
      <c r="P42" s="2">
        <f t="shared" si="2"/>
        <v>88</v>
      </c>
      <c r="Q42" s="2">
        <f t="shared" si="3"/>
        <v>167</v>
      </c>
      <c r="R42" s="2">
        <f t="shared" si="4"/>
        <v>116</v>
      </c>
      <c r="S42" s="2">
        <f t="shared" si="5"/>
        <v>129</v>
      </c>
      <c r="T42" s="2">
        <f t="shared" si="6"/>
        <v>45</v>
      </c>
      <c r="U42" s="6">
        <f t="shared" si="7"/>
        <v>127.5</v>
      </c>
      <c r="V42" s="2">
        <f t="shared" si="8"/>
        <v>83</v>
      </c>
      <c r="W42" s="2">
        <f t="shared" si="9"/>
        <v>65</v>
      </c>
      <c r="X42" s="6">
        <f t="shared" si="10"/>
        <v>94.25</v>
      </c>
      <c r="Y42" s="2">
        <f t="shared" si="11"/>
        <v>41</v>
      </c>
    </row>
    <row r="43" spans="1:25" ht="14.25" customHeight="1" x14ac:dyDescent="0.25">
      <c r="A43" s="2" t="s">
        <v>83</v>
      </c>
      <c r="B43" s="2" t="s">
        <v>84</v>
      </c>
      <c r="C43" s="2">
        <v>129757</v>
      </c>
      <c r="D43" s="2">
        <v>981</v>
      </c>
      <c r="E43" s="2">
        <v>132.21299999999999</v>
      </c>
      <c r="F43" s="3">
        <v>5.5E-2</v>
      </c>
      <c r="G43" s="3">
        <v>7.0000000000000007E-2</v>
      </c>
      <c r="H43" s="4">
        <v>40550</v>
      </c>
      <c r="I43" s="4">
        <v>162300</v>
      </c>
      <c r="J43" s="4">
        <v>13420</v>
      </c>
      <c r="K43" s="2">
        <v>11.6</v>
      </c>
      <c r="L43" s="2">
        <v>150.80000000000001</v>
      </c>
      <c r="M43" s="2">
        <v>99</v>
      </c>
      <c r="N43" s="2">
        <f t="shared" si="0"/>
        <v>0</v>
      </c>
      <c r="O43" s="5">
        <f t="shared" si="1"/>
        <v>40959.595959595965</v>
      </c>
      <c r="P43" s="2">
        <f t="shared" si="2"/>
        <v>203</v>
      </c>
      <c r="Q43" s="2">
        <f t="shared" si="3"/>
        <v>244</v>
      </c>
      <c r="R43" s="2">
        <f t="shared" si="4"/>
        <v>134</v>
      </c>
      <c r="S43" s="2">
        <f t="shared" si="5"/>
        <v>64</v>
      </c>
      <c r="T43" s="2">
        <f t="shared" si="6"/>
        <v>118</v>
      </c>
      <c r="U43" s="6">
        <f t="shared" si="7"/>
        <v>223.5</v>
      </c>
      <c r="V43" s="2">
        <f t="shared" si="8"/>
        <v>24</v>
      </c>
      <c r="W43" s="2">
        <f t="shared" si="9"/>
        <v>8</v>
      </c>
      <c r="X43" s="6">
        <f t="shared" si="10"/>
        <v>95.25</v>
      </c>
      <c r="Y43" s="2">
        <f t="shared" si="11"/>
        <v>42</v>
      </c>
    </row>
    <row r="44" spans="1:25" ht="14.25" customHeight="1" x14ac:dyDescent="0.25">
      <c r="A44" s="2" t="s">
        <v>85</v>
      </c>
      <c r="B44" s="2" t="s">
        <v>44</v>
      </c>
      <c r="C44" s="2">
        <v>392890</v>
      </c>
      <c r="D44" s="2">
        <v>7043</v>
      </c>
      <c r="E44" s="2">
        <v>55.786000000000001</v>
      </c>
      <c r="F44" s="3">
        <v>8.8999999999999996E-2</v>
      </c>
      <c r="G44" s="3">
        <v>0.06</v>
      </c>
      <c r="H44" s="4">
        <v>51683</v>
      </c>
      <c r="I44" s="4">
        <v>420300</v>
      </c>
      <c r="J44" s="4">
        <v>11249</v>
      </c>
      <c r="K44" s="2">
        <v>27.8</v>
      </c>
      <c r="L44" s="2">
        <v>150.1</v>
      </c>
      <c r="M44" s="2">
        <v>156</v>
      </c>
      <c r="N44" s="2">
        <f t="shared" si="0"/>
        <v>0</v>
      </c>
      <c r="O44" s="5">
        <f t="shared" si="1"/>
        <v>33130.128205128211</v>
      </c>
      <c r="P44" s="2">
        <f t="shared" si="2"/>
        <v>137</v>
      </c>
      <c r="Q44" s="2">
        <f t="shared" si="3"/>
        <v>3</v>
      </c>
      <c r="R44" s="2">
        <f t="shared" si="4"/>
        <v>22</v>
      </c>
      <c r="S44" s="2">
        <f t="shared" si="5"/>
        <v>16</v>
      </c>
      <c r="T44" s="2">
        <f t="shared" si="6"/>
        <v>221</v>
      </c>
      <c r="U44" s="6">
        <f t="shared" si="7"/>
        <v>70</v>
      </c>
      <c r="V44" s="2">
        <f t="shared" si="8"/>
        <v>26</v>
      </c>
      <c r="W44" s="2">
        <f t="shared" si="9"/>
        <v>217</v>
      </c>
      <c r="X44" s="6">
        <f t="shared" si="10"/>
        <v>95.333333333333329</v>
      </c>
      <c r="Y44" s="2">
        <f t="shared" si="11"/>
        <v>43</v>
      </c>
    </row>
    <row r="45" spans="1:25" ht="14.25" customHeight="1" x14ac:dyDescent="0.25">
      <c r="A45" s="2" t="s">
        <v>86</v>
      </c>
      <c r="B45" s="2" t="s">
        <v>87</v>
      </c>
      <c r="C45" s="2">
        <v>124879</v>
      </c>
      <c r="D45" s="2">
        <v>7185</v>
      </c>
      <c r="E45" s="2">
        <v>17.381</v>
      </c>
      <c r="F45" s="3">
        <v>0.124</v>
      </c>
      <c r="G45" s="3">
        <v>0.05</v>
      </c>
      <c r="H45" s="4">
        <v>28931</v>
      </c>
      <c r="I45" s="4">
        <v>155500</v>
      </c>
      <c r="J45" s="4">
        <v>16885</v>
      </c>
      <c r="K45" s="2">
        <v>15.1</v>
      </c>
      <c r="L45" s="2">
        <v>148.1</v>
      </c>
      <c r="M45" s="2">
        <v>109</v>
      </c>
      <c r="N45" s="2">
        <f t="shared" si="0"/>
        <v>0</v>
      </c>
      <c r="O45" s="5">
        <f t="shared" si="1"/>
        <v>26542.201834862386</v>
      </c>
      <c r="P45" s="2">
        <f t="shared" si="2"/>
        <v>229</v>
      </c>
      <c r="Q45" s="2">
        <f t="shared" si="3"/>
        <v>188</v>
      </c>
      <c r="R45" s="2">
        <f t="shared" si="4"/>
        <v>4</v>
      </c>
      <c r="S45" s="2">
        <f t="shared" si="5"/>
        <v>2</v>
      </c>
      <c r="T45" s="2">
        <f t="shared" si="6"/>
        <v>106</v>
      </c>
      <c r="U45" s="6">
        <f t="shared" si="7"/>
        <v>208.5</v>
      </c>
      <c r="V45" s="2">
        <f t="shared" si="8"/>
        <v>30</v>
      </c>
      <c r="W45" s="2">
        <f t="shared" si="9"/>
        <v>222</v>
      </c>
      <c r="X45" s="6">
        <f t="shared" si="10"/>
        <v>95.416666666666671</v>
      </c>
      <c r="Y45" s="2">
        <f t="shared" si="11"/>
        <v>44</v>
      </c>
    </row>
    <row r="46" spans="1:25" ht="14.25" customHeight="1" x14ac:dyDescent="0.25">
      <c r="A46" s="2" t="s">
        <v>88</v>
      </c>
      <c r="B46" s="2" t="s">
        <v>89</v>
      </c>
      <c r="C46" s="2">
        <v>200099</v>
      </c>
      <c r="D46" s="2">
        <v>1899</v>
      </c>
      <c r="E46" s="2">
        <v>105.375</v>
      </c>
      <c r="F46" s="3">
        <v>5.1999999999999998E-2</v>
      </c>
      <c r="G46" s="3">
        <v>0.04</v>
      </c>
      <c r="H46" s="4">
        <v>38465</v>
      </c>
      <c r="I46" s="4">
        <v>89700</v>
      </c>
      <c r="J46" s="4">
        <v>11732</v>
      </c>
      <c r="K46" s="2">
        <v>15.6</v>
      </c>
      <c r="L46" s="2">
        <v>131.6</v>
      </c>
      <c r="M46" s="2">
        <v>83</v>
      </c>
      <c r="N46" s="2">
        <f t="shared" si="0"/>
        <v>0</v>
      </c>
      <c r="O46" s="5">
        <f t="shared" si="1"/>
        <v>46343.373493975909</v>
      </c>
      <c r="P46" s="2">
        <f t="shared" si="2"/>
        <v>155</v>
      </c>
      <c r="Q46" s="2">
        <f t="shared" si="3"/>
        <v>171</v>
      </c>
      <c r="R46" s="2">
        <f t="shared" si="4"/>
        <v>150</v>
      </c>
      <c r="S46" s="2">
        <f t="shared" si="5"/>
        <v>119</v>
      </c>
      <c r="T46" s="2">
        <f t="shared" si="6"/>
        <v>23</v>
      </c>
      <c r="U46" s="6">
        <f t="shared" si="7"/>
        <v>163</v>
      </c>
      <c r="V46" s="2">
        <f t="shared" si="8"/>
        <v>73</v>
      </c>
      <c r="W46" s="2">
        <f t="shared" si="9"/>
        <v>47</v>
      </c>
      <c r="X46" s="6">
        <f t="shared" si="10"/>
        <v>95.833333333333329</v>
      </c>
      <c r="Y46" s="2">
        <f t="shared" si="11"/>
        <v>45</v>
      </c>
    </row>
    <row r="47" spans="1:25" ht="14.25" customHeight="1" x14ac:dyDescent="0.25">
      <c r="A47" s="2" t="s">
        <v>90</v>
      </c>
      <c r="B47" s="2" t="s">
        <v>91</v>
      </c>
      <c r="C47" s="2">
        <v>594328</v>
      </c>
      <c r="D47" s="2">
        <v>6183</v>
      </c>
      <c r="E47" s="2">
        <v>96.122</v>
      </c>
      <c r="F47" s="3">
        <v>8.4000000000000005E-2</v>
      </c>
      <c r="G47" s="3">
        <v>6.2700000000000006E-2</v>
      </c>
      <c r="H47" s="4">
        <v>35823</v>
      </c>
      <c r="I47" s="4">
        <v>90100</v>
      </c>
      <c r="J47" s="4">
        <v>15000</v>
      </c>
      <c r="K47" s="2">
        <v>15.6</v>
      </c>
      <c r="L47" s="2">
        <v>146.6</v>
      </c>
      <c r="M47" s="2">
        <v>85</v>
      </c>
      <c r="N47" s="2">
        <f t="shared" si="0"/>
        <v>0</v>
      </c>
      <c r="O47" s="5">
        <f t="shared" si="1"/>
        <v>42144.705882352944</v>
      </c>
      <c r="P47" s="2">
        <f t="shared" si="2"/>
        <v>220</v>
      </c>
      <c r="Q47" s="2">
        <f t="shared" si="3"/>
        <v>171</v>
      </c>
      <c r="R47" s="2">
        <f t="shared" si="4"/>
        <v>36</v>
      </c>
      <c r="S47" s="2">
        <f t="shared" si="5"/>
        <v>78</v>
      </c>
      <c r="T47" s="2">
        <f t="shared" si="6"/>
        <v>25</v>
      </c>
      <c r="U47" s="6">
        <f t="shared" si="7"/>
        <v>195.5</v>
      </c>
      <c r="V47" s="2">
        <f t="shared" si="8"/>
        <v>34</v>
      </c>
      <c r="W47" s="2">
        <f t="shared" si="9"/>
        <v>207</v>
      </c>
      <c r="X47" s="6">
        <f t="shared" si="10"/>
        <v>95.916666666666671</v>
      </c>
      <c r="Y47" s="2">
        <f t="shared" si="11"/>
        <v>46</v>
      </c>
    </row>
    <row r="48" spans="1:25" ht="14.25" customHeight="1" x14ac:dyDescent="0.25">
      <c r="A48" s="2" t="s">
        <v>92</v>
      </c>
      <c r="B48" s="2" t="s">
        <v>44</v>
      </c>
      <c r="C48" s="2">
        <v>155496</v>
      </c>
      <c r="D48" s="2">
        <v>1649</v>
      </c>
      <c r="E48" s="2">
        <v>94.275999999999996</v>
      </c>
      <c r="F48" s="3">
        <v>0.109</v>
      </c>
      <c r="G48" s="3">
        <v>0.06</v>
      </c>
      <c r="H48" s="4">
        <v>51719</v>
      </c>
      <c r="I48" s="4">
        <v>166200</v>
      </c>
      <c r="J48" s="4">
        <v>12346</v>
      </c>
      <c r="K48" s="2">
        <v>23</v>
      </c>
      <c r="L48" s="2">
        <v>105.6</v>
      </c>
      <c r="M48" s="2">
        <v>105</v>
      </c>
      <c r="N48" s="2">
        <f t="shared" si="0"/>
        <v>0</v>
      </c>
      <c r="O48" s="5">
        <f t="shared" si="1"/>
        <v>49256.190476190473</v>
      </c>
      <c r="P48" s="2">
        <f t="shared" si="2"/>
        <v>172</v>
      </c>
      <c r="Q48" s="2">
        <f t="shared" si="3"/>
        <v>20</v>
      </c>
      <c r="R48" s="2">
        <f t="shared" si="4"/>
        <v>8</v>
      </c>
      <c r="S48" s="2">
        <f t="shared" si="5"/>
        <v>152</v>
      </c>
      <c r="T48" s="2">
        <f t="shared" si="6"/>
        <v>125</v>
      </c>
      <c r="U48" s="6">
        <f t="shared" si="7"/>
        <v>96</v>
      </c>
      <c r="V48" s="2">
        <f t="shared" si="8"/>
        <v>163</v>
      </c>
      <c r="W48" s="2">
        <f t="shared" si="9"/>
        <v>38</v>
      </c>
      <c r="X48" s="6">
        <f t="shared" si="10"/>
        <v>97</v>
      </c>
      <c r="Y48" s="2">
        <f t="shared" si="11"/>
        <v>47</v>
      </c>
    </row>
    <row r="49" spans="1:25" ht="14.25" customHeight="1" x14ac:dyDescent="0.25">
      <c r="A49" s="2" t="s">
        <v>93</v>
      </c>
      <c r="B49" s="2" t="s">
        <v>35</v>
      </c>
      <c r="C49" s="2">
        <v>114754</v>
      </c>
      <c r="D49" s="2">
        <v>2390</v>
      </c>
      <c r="E49" s="2">
        <v>48.006999999999998</v>
      </c>
      <c r="F49" s="3">
        <v>7.8E-2</v>
      </c>
      <c r="G49" s="3">
        <v>0.05</v>
      </c>
      <c r="H49" s="4">
        <v>45772</v>
      </c>
      <c r="I49" s="4">
        <v>82900</v>
      </c>
      <c r="J49" s="4">
        <v>12479</v>
      </c>
      <c r="K49" s="2">
        <v>16.7</v>
      </c>
      <c r="L49" s="2">
        <v>129.80000000000001</v>
      </c>
      <c r="M49" s="2">
        <v>85</v>
      </c>
      <c r="N49" s="2">
        <f t="shared" si="0"/>
        <v>0</v>
      </c>
      <c r="O49" s="5">
        <f t="shared" si="1"/>
        <v>53849.411764705881</v>
      </c>
      <c r="P49" s="2">
        <f t="shared" si="2"/>
        <v>188</v>
      </c>
      <c r="Q49" s="2">
        <f t="shared" si="3"/>
        <v>139</v>
      </c>
      <c r="R49" s="2">
        <f t="shared" si="4"/>
        <v>48</v>
      </c>
      <c r="S49" s="2">
        <f t="shared" si="5"/>
        <v>198</v>
      </c>
      <c r="T49" s="2">
        <f t="shared" si="6"/>
        <v>17</v>
      </c>
      <c r="U49" s="6">
        <f t="shared" si="7"/>
        <v>163.5</v>
      </c>
      <c r="V49" s="2">
        <f t="shared" si="8"/>
        <v>79</v>
      </c>
      <c r="W49" s="2">
        <f t="shared" si="9"/>
        <v>80</v>
      </c>
      <c r="X49" s="6">
        <f t="shared" si="10"/>
        <v>97.583333333333329</v>
      </c>
      <c r="Y49" s="2">
        <f t="shared" si="11"/>
        <v>48</v>
      </c>
    </row>
    <row r="50" spans="1:25" ht="14.25" customHeight="1" x14ac:dyDescent="0.25">
      <c r="A50" s="2" t="s">
        <v>94</v>
      </c>
      <c r="B50" s="2" t="s">
        <v>42</v>
      </c>
      <c r="C50" s="2">
        <v>116513</v>
      </c>
      <c r="D50" s="2">
        <v>1502</v>
      </c>
      <c r="E50" s="2">
        <v>77.566999999999993</v>
      </c>
      <c r="F50" s="3">
        <v>6.4000000000000001E-2</v>
      </c>
      <c r="G50" s="3">
        <v>0.06</v>
      </c>
      <c r="H50" s="4">
        <v>44847</v>
      </c>
      <c r="I50" s="4">
        <v>102300</v>
      </c>
      <c r="J50" s="4">
        <v>12402</v>
      </c>
      <c r="K50" s="2">
        <v>16.2</v>
      </c>
      <c r="L50" s="2">
        <v>125.7</v>
      </c>
      <c r="M50" s="2">
        <v>88</v>
      </c>
      <c r="N50" s="2">
        <f t="shared" si="0"/>
        <v>0</v>
      </c>
      <c r="O50" s="5">
        <f t="shared" si="1"/>
        <v>50962.500000000007</v>
      </c>
      <c r="P50" s="2">
        <f t="shared" si="2"/>
        <v>184</v>
      </c>
      <c r="Q50" s="2">
        <f t="shared" si="3"/>
        <v>146</v>
      </c>
      <c r="R50" s="2">
        <f t="shared" si="4"/>
        <v>85</v>
      </c>
      <c r="S50" s="2">
        <f t="shared" si="5"/>
        <v>167</v>
      </c>
      <c r="T50" s="2">
        <f t="shared" si="6"/>
        <v>40</v>
      </c>
      <c r="U50" s="6">
        <f t="shared" si="7"/>
        <v>165</v>
      </c>
      <c r="V50" s="2">
        <f t="shared" si="8"/>
        <v>98</v>
      </c>
      <c r="W50" s="2">
        <f t="shared" si="9"/>
        <v>32</v>
      </c>
      <c r="X50" s="6">
        <f t="shared" si="10"/>
        <v>97.833333333333329</v>
      </c>
      <c r="Y50" s="2">
        <f t="shared" si="11"/>
        <v>49</v>
      </c>
    </row>
    <row r="51" spans="1:25" ht="14.25" customHeight="1" x14ac:dyDescent="0.25">
      <c r="A51" s="2" t="s">
        <v>95</v>
      </c>
      <c r="B51" s="2" t="s">
        <v>52</v>
      </c>
      <c r="C51" s="2">
        <v>297314</v>
      </c>
      <c r="D51" s="2">
        <v>3815</v>
      </c>
      <c r="E51" s="2">
        <v>77.941999999999993</v>
      </c>
      <c r="F51" s="3">
        <v>5.1999999999999998E-2</v>
      </c>
      <c r="G51" s="3">
        <v>6.8599999999999994E-2</v>
      </c>
      <c r="H51" s="4">
        <v>33708</v>
      </c>
      <c r="I51" s="4">
        <v>90900</v>
      </c>
      <c r="J51" s="4">
        <v>15007</v>
      </c>
      <c r="K51" s="2">
        <v>16.100000000000001</v>
      </c>
      <c r="L51" s="2">
        <v>154.80000000000001</v>
      </c>
      <c r="M51" s="2">
        <v>83</v>
      </c>
      <c r="N51" s="2">
        <f t="shared" si="0"/>
        <v>0</v>
      </c>
      <c r="O51" s="5">
        <f t="shared" si="1"/>
        <v>40612.048192771086</v>
      </c>
      <c r="P51" s="2">
        <f t="shared" si="2"/>
        <v>221</v>
      </c>
      <c r="Q51" s="2">
        <f t="shared" si="3"/>
        <v>149</v>
      </c>
      <c r="R51" s="2">
        <f t="shared" si="4"/>
        <v>150</v>
      </c>
      <c r="S51" s="2">
        <f t="shared" si="5"/>
        <v>58</v>
      </c>
      <c r="T51" s="2">
        <f t="shared" si="6"/>
        <v>26</v>
      </c>
      <c r="U51" s="6">
        <f t="shared" si="7"/>
        <v>185</v>
      </c>
      <c r="V51" s="2">
        <f t="shared" si="8"/>
        <v>14</v>
      </c>
      <c r="W51" s="2">
        <f t="shared" si="9"/>
        <v>157</v>
      </c>
      <c r="X51" s="6">
        <f t="shared" si="10"/>
        <v>98.333333333333329</v>
      </c>
      <c r="Y51" s="2">
        <f t="shared" si="11"/>
        <v>50</v>
      </c>
    </row>
    <row r="52" spans="1:25" ht="14.25" customHeight="1" x14ac:dyDescent="0.25">
      <c r="A52" s="2" t="s">
        <v>96</v>
      </c>
      <c r="B52" s="2" t="s">
        <v>75</v>
      </c>
      <c r="C52" s="2">
        <v>261955</v>
      </c>
      <c r="D52" s="2">
        <v>6487</v>
      </c>
      <c r="E52" s="2">
        <v>40.384</v>
      </c>
      <c r="F52" s="3">
        <v>7.1999999999999995E-2</v>
      </c>
      <c r="G52" s="3">
        <v>6.4500000000000002E-2</v>
      </c>
      <c r="H52" s="4">
        <v>30502</v>
      </c>
      <c r="I52" s="4">
        <v>54600</v>
      </c>
      <c r="J52" s="4">
        <v>19723</v>
      </c>
      <c r="K52" s="2">
        <v>13.8</v>
      </c>
      <c r="L52" s="2">
        <v>157.1</v>
      </c>
      <c r="M52" s="2">
        <v>74</v>
      </c>
      <c r="N52" s="2">
        <f t="shared" si="0"/>
        <v>0</v>
      </c>
      <c r="O52" s="5">
        <f t="shared" si="1"/>
        <v>41218.91891891892</v>
      </c>
      <c r="P52" s="2">
        <f t="shared" si="2"/>
        <v>245</v>
      </c>
      <c r="Q52" s="2">
        <f t="shared" si="3"/>
        <v>228</v>
      </c>
      <c r="R52" s="2">
        <f t="shared" si="4"/>
        <v>60</v>
      </c>
      <c r="S52" s="2">
        <f t="shared" si="5"/>
        <v>66</v>
      </c>
      <c r="T52" s="2">
        <f t="shared" si="6"/>
        <v>6</v>
      </c>
      <c r="U52" s="6">
        <f t="shared" si="7"/>
        <v>236.5</v>
      </c>
      <c r="V52" s="2">
        <f t="shared" si="8"/>
        <v>11</v>
      </c>
      <c r="W52" s="2">
        <f t="shared" si="9"/>
        <v>211</v>
      </c>
      <c r="X52" s="6">
        <f t="shared" si="10"/>
        <v>98.416666666666671</v>
      </c>
      <c r="Y52" s="2">
        <f t="shared" si="11"/>
        <v>51</v>
      </c>
    </row>
    <row r="53" spans="1:25" ht="14.25" customHeight="1" x14ac:dyDescent="0.25">
      <c r="A53" s="2" t="s">
        <v>97</v>
      </c>
      <c r="B53" s="2" t="s">
        <v>26</v>
      </c>
      <c r="C53" s="2">
        <v>425931</v>
      </c>
      <c r="D53" s="2">
        <v>3199</v>
      </c>
      <c r="E53" s="2">
        <v>133.15199999999999</v>
      </c>
      <c r="F53" s="3">
        <v>8.5000000000000006E-2</v>
      </c>
      <c r="G53" s="3">
        <v>0.06</v>
      </c>
      <c r="H53" s="4">
        <v>46146</v>
      </c>
      <c r="I53" s="4">
        <v>137000</v>
      </c>
      <c r="J53" s="4">
        <v>13443</v>
      </c>
      <c r="K53" s="2">
        <v>14.2</v>
      </c>
      <c r="L53" s="2">
        <v>151.30000000000001</v>
      </c>
      <c r="M53" s="2">
        <v>97</v>
      </c>
      <c r="N53" s="2">
        <f t="shared" si="0"/>
        <v>0</v>
      </c>
      <c r="O53" s="5">
        <f t="shared" si="1"/>
        <v>47573.195876288657</v>
      </c>
      <c r="P53" s="2">
        <f t="shared" si="2"/>
        <v>204</v>
      </c>
      <c r="Q53" s="2">
        <f t="shared" si="3"/>
        <v>217</v>
      </c>
      <c r="R53" s="2">
        <f t="shared" si="4"/>
        <v>32</v>
      </c>
      <c r="S53" s="2">
        <f t="shared" si="5"/>
        <v>131</v>
      </c>
      <c r="T53" s="2">
        <f t="shared" si="6"/>
        <v>85</v>
      </c>
      <c r="U53" s="6">
        <f t="shared" si="7"/>
        <v>210.5</v>
      </c>
      <c r="V53" s="2">
        <f t="shared" si="8"/>
        <v>22</v>
      </c>
      <c r="W53" s="2">
        <f t="shared" si="9"/>
        <v>118</v>
      </c>
      <c r="X53" s="6">
        <f t="shared" si="10"/>
        <v>99.75</v>
      </c>
      <c r="Y53" s="2">
        <f t="shared" si="11"/>
        <v>52</v>
      </c>
    </row>
    <row r="54" spans="1:25" ht="14.25" customHeight="1" x14ac:dyDescent="0.25">
      <c r="A54" s="2" t="s">
        <v>98</v>
      </c>
      <c r="B54" s="2" t="s">
        <v>87</v>
      </c>
      <c r="C54" s="2">
        <v>129898</v>
      </c>
      <c r="D54" s="2">
        <v>6954</v>
      </c>
      <c r="E54" s="2">
        <v>18.678999999999998</v>
      </c>
      <c r="F54" s="3">
        <v>9.2999999999999999E-2</v>
      </c>
      <c r="G54" s="3">
        <v>0.05</v>
      </c>
      <c r="H54" s="4">
        <v>38482</v>
      </c>
      <c r="I54" s="4">
        <v>165600</v>
      </c>
      <c r="J54" s="4">
        <v>17660</v>
      </c>
      <c r="K54" s="2">
        <v>14.7</v>
      </c>
      <c r="L54" s="2">
        <v>162.30000000000001</v>
      </c>
      <c r="M54" s="2">
        <v>113</v>
      </c>
      <c r="N54" s="2">
        <f t="shared" si="0"/>
        <v>0</v>
      </c>
      <c r="O54" s="5">
        <f t="shared" si="1"/>
        <v>34054.867256637168</v>
      </c>
      <c r="P54" s="2">
        <f t="shared" si="2"/>
        <v>233</v>
      </c>
      <c r="Q54" s="2">
        <f t="shared" si="3"/>
        <v>200</v>
      </c>
      <c r="R54" s="2">
        <f t="shared" si="4"/>
        <v>20</v>
      </c>
      <c r="S54" s="2">
        <f t="shared" si="5"/>
        <v>19</v>
      </c>
      <c r="T54" s="2">
        <f t="shared" si="6"/>
        <v>122</v>
      </c>
      <c r="U54" s="6">
        <f t="shared" si="7"/>
        <v>216.5</v>
      </c>
      <c r="V54" s="2">
        <f t="shared" si="8"/>
        <v>5</v>
      </c>
      <c r="W54" s="2">
        <f t="shared" si="9"/>
        <v>216</v>
      </c>
      <c r="X54" s="6">
        <f t="shared" si="10"/>
        <v>99.75</v>
      </c>
      <c r="Y54" s="2">
        <f t="shared" si="11"/>
        <v>52</v>
      </c>
    </row>
    <row r="55" spans="1:25" ht="14.25" customHeight="1" x14ac:dyDescent="0.25">
      <c r="A55" s="2" t="s">
        <v>99</v>
      </c>
      <c r="B55" s="2" t="s">
        <v>100</v>
      </c>
      <c r="C55" s="2">
        <v>226305</v>
      </c>
      <c r="D55" s="2">
        <v>2197</v>
      </c>
      <c r="E55" s="2">
        <v>103.009</v>
      </c>
      <c r="F55" s="3">
        <v>7.0999999999999994E-2</v>
      </c>
      <c r="G55" s="3">
        <v>0</v>
      </c>
      <c r="H55" s="4">
        <v>47814</v>
      </c>
      <c r="I55" s="4">
        <v>188600</v>
      </c>
      <c r="J55" s="4">
        <v>9627</v>
      </c>
      <c r="K55" s="2">
        <v>19.899999999999999</v>
      </c>
      <c r="L55" s="2">
        <v>112.9</v>
      </c>
      <c r="M55" s="2">
        <v>102</v>
      </c>
      <c r="N55" s="2">
        <f t="shared" si="0"/>
        <v>0</v>
      </c>
      <c r="O55" s="5">
        <f t="shared" si="1"/>
        <v>46876.470588235294</v>
      </c>
      <c r="P55" s="2">
        <f t="shared" si="2"/>
        <v>39</v>
      </c>
      <c r="Q55" s="2">
        <f t="shared" si="3"/>
        <v>79</v>
      </c>
      <c r="R55" s="2">
        <f t="shared" si="4"/>
        <v>62</v>
      </c>
      <c r="S55" s="2">
        <f t="shared" si="5"/>
        <v>125</v>
      </c>
      <c r="T55" s="2">
        <f t="shared" si="6"/>
        <v>148</v>
      </c>
      <c r="U55" s="6">
        <f t="shared" si="7"/>
        <v>59</v>
      </c>
      <c r="V55" s="2">
        <f t="shared" si="8"/>
        <v>137</v>
      </c>
      <c r="W55" s="2">
        <f t="shared" si="9"/>
        <v>70</v>
      </c>
      <c r="X55" s="6">
        <f t="shared" si="10"/>
        <v>100.16666666666667</v>
      </c>
      <c r="Y55" s="2">
        <f t="shared" si="11"/>
        <v>54</v>
      </c>
    </row>
    <row r="56" spans="1:25" ht="14.25" customHeight="1" x14ac:dyDescent="0.25">
      <c r="A56" s="2" t="s">
        <v>101</v>
      </c>
      <c r="B56" s="2" t="s">
        <v>102</v>
      </c>
      <c r="C56" s="2">
        <v>208701</v>
      </c>
      <c r="D56" s="2">
        <v>3523</v>
      </c>
      <c r="E56" s="2">
        <v>59.247</v>
      </c>
      <c r="F56" s="3">
        <v>6.4000000000000001E-2</v>
      </c>
      <c r="G56" s="3">
        <v>0</v>
      </c>
      <c r="H56" s="4">
        <v>42274</v>
      </c>
      <c r="I56" s="4">
        <v>131000</v>
      </c>
      <c r="J56" s="4">
        <v>11194</v>
      </c>
      <c r="K56" s="2">
        <v>16.2</v>
      </c>
      <c r="L56" s="2">
        <v>144.69999999999999</v>
      </c>
      <c r="M56" s="2">
        <v>91</v>
      </c>
      <c r="N56" s="2">
        <f t="shared" si="0"/>
        <v>0</v>
      </c>
      <c r="O56" s="5">
        <f t="shared" si="1"/>
        <v>46454.945054945056</v>
      </c>
      <c r="P56" s="2">
        <f t="shared" si="2"/>
        <v>134</v>
      </c>
      <c r="Q56" s="2">
        <f t="shared" si="3"/>
        <v>146</v>
      </c>
      <c r="R56" s="2">
        <f t="shared" si="4"/>
        <v>85</v>
      </c>
      <c r="S56" s="2">
        <f t="shared" si="5"/>
        <v>121</v>
      </c>
      <c r="T56" s="2">
        <f t="shared" si="6"/>
        <v>79</v>
      </c>
      <c r="U56" s="6">
        <f t="shared" si="7"/>
        <v>140</v>
      </c>
      <c r="V56" s="2">
        <f t="shared" si="8"/>
        <v>37</v>
      </c>
      <c r="W56" s="2">
        <f t="shared" si="9"/>
        <v>141</v>
      </c>
      <c r="X56" s="6">
        <f t="shared" si="10"/>
        <v>100.5</v>
      </c>
      <c r="Y56" s="2">
        <f t="shared" si="11"/>
        <v>55</v>
      </c>
    </row>
    <row r="57" spans="1:25" ht="14.25" customHeight="1" x14ac:dyDescent="0.25">
      <c r="A57" s="2" t="s">
        <v>103</v>
      </c>
      <c r="B57" s="2" t="s">
        <v>32</v>
      </c>
      <c r="C57" s="2">
        <v>629113</v>
      </c>
      <c r="D57" s="2">
        <v>1324</v>
      </c>
      <c r="E57" s="2">
        <v>475.12599999999998</v>
      </c>
      <c r="F57" s="3">
        <v>4.7E-2</v>
      </c>
      <c r="G57" s="3">
        <v>0</v>
      </c>
      <c r="H57" s="4">
        <v>46676</v>
      </c>
      <c r="I57" s="4">
        <v>188400</v>
      </c>
      <c r="J57" s="4">
        <v>10842</v>
      </c>
      <c r="K57" s="2">
        <v>19.2</v>
      </c>
      <c r="L57" s="2">
        <v>147.69999999999999</v>
      </c>
      <c r="M57" s="2">
        <v>99</v>
      </c>
      <c r="N57" s="2">
        <f t="shared" si="0"/>
        <v>0</v>
      </c>
      <c r="O57" s="5">
        <f t="shared" si="1"/>
        <v>47147.474747474749</v>
      </c>
      <c r="P57" s="2">
        <f t="shared" si="2"/>
        <v>116</v>
      </c>
      <c r="Q57" s="2">
        <f t="shared" si="3"/>
        <v>90</v>
      </c>
      <c r="R57" s="2">
        <f t="shared" si="4"/>
        <v>178</v>
      </c>
      <c r="S57" s="2">
        <f t="shared" si="5"/>
        <v>127</v>
      </c>
      <c r="T57" s="2">
        <f t="shared" si="6"/>
        <v>147</v>
      </c>
      <c r="U57" s="6">
        <f t="shared" si="7"/>
        <v>103</v>
      </c>
      <c r="V57" s="2">
        <f t="shared" si="8"/>
        <v>31</v>
      </c>
      <c r="W57" s="2">
        <f t="shared" si="9"/>
        <v>19</v>
      </c>
      <c r="X57" s="6">
        <f t="shared" si="10"/>
        <v>100.83333333333333</v>
      </c>
      <c r="Y57" s="2">
        <f t="shared" si="11"/>
        <v>56</v>
      </c>
    </row>
    <row r="58" spans="1:25" ht="14.25" customHeight="1" x14ac:dyDescent="0.25">
      <c r="A58" s="2" t="s">
        <v>41</v>
      </c>
      <c r="B58" s="2" t="s">
        <v>35</v>
      </c>
      <c r="C58" s="2">
        <v>115982</v>
      </c>
      <c r="D58" s="2">
        <v>1950</v>
      </c>
      <c r="E58" s="2">
        <v>59.48</v>
      </c>
      <c r="F58" s="3">
        <v>5.8999999999999997E-2</v>
      </c>
      <c r="G58" s="3">
        <v>0.05</v>
      </c>
      <c r="H58" s="4">
        <v>49627</v>
      </c>
      <c r="I58" s="4">
        <v>111000</v>
      </c>
      <c r="J58" s="4">
        <v>14267</v>
      </c>
      <c r="K58" s="2">
        <v>17.100000000000001</v>
      </c>
      <c r="L58" s="2">
        <v>160</v>
      </c>
      <c r="M58" s="2">
        <v>87</v>
      </c>
      <c r="N58" s="2">
        <f t="shared" si="0"/>
        <v>0</v>
      </c>
      <c r="O58" s="5">
        <f t="shared" si="1"/>
        <v>57042.528735632179</v>
      </c>
      <c r="P58" s="2">
        <f t="shared" si="2"/>
        <v>213</v>
      </c>
      <c r="Q58" s="2">
        <f t="shared" si="3"/>
        <v>122</v>
      </c>
      <c r="R58" s="2">
        <f t="shared" si="4"/>
        <v>111</v>
      </c>
      <c r="S58" s="2">
        <f t="shared" si="5"/>
        <v>218</v>
      </c>
      <c r="T58" s="2">
        <f t="shared" si="6"/>
        <v>52</v>
      </c>
      <c r="U58" s="6">
        <f t="shared" si="7"/>
        <v>167.5</v>
      </c>
      <c r="V58" s="2">
        <f t="shared" si="8"/>
        <v>8</v>
      </c>
      <c r="W58" s="2">
        <f t="shared" si="9"/>
        <v>50</v>
      </c>
      <c r="X58" s="6">
        <f t="shared" si="10"/>
        <v>101.08333333333333</v>
      </c>
      <c r="Y58" s="2">
        <f t="shared" si="11"/>
        <v>57</v>
      </c>
    </row>
    <row r="59" spans="1:25" ht="14.25" customHeight="1" x14ac:dyDescent="0.25">
      <c r="A59" s="2" t="s">
        <v>104</v>
      </c>
      <c r="B59" s="2" t="s">
        <v>68</v>
      </c>
      <c r="C59" s="2">
        <v>581094</v>
      </c>
      <c r="D59" s="2">
        <v>958</v>
      </c>
      <c r="E59" s="2">
        <v>606.41</v>
      </c>
      <c r="F59" s="3">
        <v>3.7999999999999999E-2</v>
      </c>
      <c r="G59" s="3">
        <v>5.2499999999999998E-2</v>
      </c>
      <c r="H59" s="4">
        <v>45704</v>
      </c>
      <c r="I59" s="4">
        <v>130600</v>
      </c>
      <c r="J59" s="4">
        <v>8343</v>
      </c>
      <c r="K59" s="2">
        <v>15.2</v>
      </c>
      <c r="L59" s="2">
        <v>146.69999999999999</v>
      </c>
      <c r="M59" s="2">
        <v>89</v>
      </c>
      <c r="N59" s="2">
        <f t="shared" si="0"/>
        <v>0</v>
      </c>
      <c r="O59" s="5">
        <f t="shared" si="1"/>
        <v>51352.808988764045</v>
      </c>
      <c r="P59" s="2">
        <f t="shared" si="2"/>
        <v>8</v>
      </c>
      <c r="Q59" s="2">
        <f t="shared" si="3"/>
        <v>184</v>
      </c>
      <c r="R59" s="2">
        <f t="shared" si="4"/>
        <v>223</v>
      </c>
      <c r="S59" s="2">
        <f t="shared" si="5"/>
        <v>172</v>
      </c>
      <c r="T59" s="2">
        <f t="shared" si="6"/>
        <v>76</v>
      </c>
      <c r="U59" s="6">
        <f t="shared" si="7"/>
        <v>96</v>
      </c>
      <c r="V59" s="2">
        <f t="shared" si="8"/>
        <v>33</v>
      </c>
      <c r="W59" s="2">
        <f t="shared" si="9"/>
        <v>7</v>
      </c>
      <c r="X59" s="6">
        <f t="shared" si="10"/>
        <v>101.16666666666667</v>
      </c>
      <c r="Y59" s="2">
        <f t="shared" si="11"/>
        <v>58</v>
      </c>
    </row>
    <row r="60" spans="1:25" ht="14.25" customHeight="1" x14ac:dyDescent="0.25">
      <c r="A60" s="2" t="s">
        <v>105</v>
      </c>
      <c r="B60" s="2" t="s">
        <v>87</v>
      </c>
      <c r="C60" s="2">
        <v>144446</v>
      </c>
      <c r="D60" s="2">
        <v>9043</v>
      </c>
      <c r="E60" s="2">
        <v>15.974</v>
      </c>
      <c r="F60" s="3">
        <v>0.10199999999999999</v>
      </c>
      <c r="G60" s="3">
        <v>0.05</v>
      </c>
      <c r="H60" s="4">
        <v>39822</v>
      </c>
      <c r="I60" s="4">
        <v>146000</v>
      </c>
      <c r="J60" s="4">
        <v>17850</v>
      </c>
      <c r="K60" s="2">
        <v>17.5</v>
      </c>
      <c r="L60" s="2">
        <v>132</v>
      </c>
      <c r="M60" s="2">
        <v>112</v>
      </c>
      <c r="N60" s="2">
        <f t="shared" si="0"/>
        <v>0</v>
      </c>
      <c r="O60" s="5">
        <f t="shared" si="1"/>
        <v>35555.357142857145</v>
      </c>
      <c r="P60" s="2">
        <f t="shared" si="2"/>
        <v>234</v>
      </c>
      <c r="Q60" s="2">
        <f t="shared" si="3"/>
        <v>116</v>
      </c>
      <c r="R60" s="2">
        <f t="shared" si="4"/>
        <v>11</v>
      </c>
      <c r="S60" s="2">
        <f t="shared" si="5"/>
        <v>26</v>
      </c>
      <c r="T60" s="2">
        <f t="shared" si="6"/>
        <v>95</v>
      </c>
      <c r="U60" s="6">
        <f t="shared" si="7"/>
        <v>175</v>
      </c>
      <c r="V60" s="2">
        <f t="shared" si="8"/>
        <v>71</v>
      </c>
      <c r="W60" s="2">
        <f t="shared" si="9"/>
        <v>229</v>
      </c>
      <c r="X60" s="6">
        <f t="shared" si="10"/>
        <v>101.16666666666667</v>
      </c>
      <c r="Y60" s="2">
        <f t="shared" si="11"/>
        <v>58</v>
      </c>
    </row>
    <row r="61" spans="1:25" ht="14.25" customHeight="1" x14ac:dyDescent="0.25">
      <c r="A61" s="2" t="s">
        <v>106</v>
      </c>
      <c r="B61" s="2" t="s">
        <v>107</v>
      </c>
      <c r="C61" s="2">
        <v>193691</v>
      </c>
      <c r="D61" s="2">
        <v>1625</v>
      </c>
      <c r="E61" s="2">
        <v>119.2</v>
      </c>
      <c r="F61" s="3">
        <v>5.7000000000000002E-2</v>
      </c>
      <c r="G61" s="3">
        <v>7.0000000000000007E-2</v>
      </c>
      <c r="H61" s="4">
        <v>45135</v>
      </c>
      <c r="I61" s="4">
        <v>127100</v>
      </c>
      <c r="J61" s="4">
        <v>14729</v>
      </c>
      <c r="K61" s="2">
        <v>14.7</v>
      </c>
      <c r="L61" s="2">
        <v>174.4</v>
      </c>
      <c r="M61" s="2">
        <v>88</v>
      </c>
      <c r="N61" s="2">
        <f t="shared" si="0"/>
        <v>0</v>
      </c>
      <c r="O61" s="5">
        <f t="shared" si="1"/>
        <v>51289.772727272735</v>
      </c>
      <c r="P61" s="2">
        <f t="shared" si="2"/>
        <v>217</v>
      </c>
      <c r="Q61" s="2">
        <f t="shared" si="3"/>
        <v>200</v>
      </c>
      <c r="R61" s="2">
        <f t="shared" si="4"/>
        <v>121</v>
      </c>
      <c r="S61" s="2">
        <f t="shared" si="5"/>
        <v>170</v>
      </c>
      <c r="T61" s="2">
        <f t="shared" si="6"/>
        <v>71</v>
      </c>
      <c r="U61" s="6">
        <f t="shared" si="7"/>
        <v>208.5</v>
      </c>
      <c r="V61" s="2">
        <f t="shared" si="8"/>
        <v>2</v>
      </c>
      <c r="W61" s="2">
        <f t="shared" si="9"/>
        <v>36</v>
      </c>
      <c r="X61" s="6">
        <f t="shared" si="10"/>
        <v>101.41666666666667</v>
      </c>
      <c r="Y61" s="2">
        <f t="shared" si="11"/>
        <v>60</v>
      </c>
    </row>
    <row r="62" spans="1:25" ht="14.25" customHeight="1" x14ac:dyDescent="0.25">
      <c r="A62" s="2" t="s">
        <v>108</v>
      </c>
      <c r="B62" s="2" t="s">
        <v>30</v>
      </c>
      <c r="C62" s="2">
        <v>189340</v>
      </c>
      <c r="D62" s="2">
        <v>4265</v>
      </c>
      <c r="E62" s="2">
        <v>44.395000000000003</v>
      </c>
      <c r="F62" s="3">
        <v>6.8000000000000005E-2</v>
      </c>
      <c r="G62" s="3">
        <v>5.7500000000000002E-2</v>
      </c>
      <c r="H62" s="4">
        <v>39070</v>
      </c>
      <c r="I62" s="4">
        <v>103500</v>
      </c>
      <c r="J62" s="4">
        <v>12709</v>
      </c>
      <c r="K62" s="2">
        <v>18.399999999999999</v>
      </c>
      <c r="L62" s="2">
        <v>131</v>
      </c>
      <c r="M62" s="2">
        <v>89</v>
      </c>
      <c r="N62" s="2">
        <f t="shared" si="0"/>
        <v>0</v>
      </c>
      <c r="O62" s="5">
        <f t="shared" si="1"/>
        <v>43898.876404494382</v>
      </c>
      <c r="P62" s="2">
        <f t="shared" si="2"/>
        <v>194</v>
      </c>
      <c r="Q62" s="2">
        <f t="shared" si="3"/>
        <v>103</v>
      </c>
      <c r="R62" s="2">
        <f t="shared" si="4"/>
        <v>70</v>
      </c>
      <c r="S62" s="2">
        <f t="shared" si="5"/>
        <v>95</v>
      </c>
      <c r="T62" s="2">
        <f t="shared" si="6"/>
        <v>43</v>
      </c>
      <c r="U62" s="6">
        <f t="shared" si="7"/>
        <v>148.5</v>
      </c>
      <c r="V62" s="2">
        <f t="shared" si="8"/>
        <v>75</v>
      </c>
      <c r="W62" s="2">
        <f t="shared" si="9"/>
        <v>177</v>
      </c>
      <c r="X62" s="6">
        <f t="shared" si="10"/>
        <v>101.41666666666667</v>
      </c>
      <c r="Y62" s="2">
        <f t="shared" si="11"/>
        <v>60</v>
      </c>
    </row>
    <row r="63" spans="1:25" ht="14.25" customHeight="1" x14ac:dyDescent="0.25">
      <c r="A63" s="2" t="s">
        <v>109</v>
      </c>
      <c r="B63" s="2" t="s">
        <v>110</v>
      </c>
      <c r="C63" s="2">
        <v>1525811</v>
      </c>
      <c r="D63" s="2">
        <v>11378</v>
      </c>
      <c r="E63" s="2">
        <v>134.101</v>
      </c>
      <c r="F63" s="3">
        <v>6.8000000000000005E-2</v>
      </c>
      <c r="G63" s="3">
        <v>7.0000000000000007E-2</v>
      </c>
      <c r="H63" s="4">
        <v>37016</v>
      </c>
      <c r="I63" s="4">
        <v>103400</v>
      </c>
      <c r="J63" s="4">
        <v>18786</v>
      </c>
      <c r="K63" s="2">
        <v>18.399999999999999</v>
      </c>
      <c r="L63" s="2">
        <v>140.30000000000001</v>
      </c>
      <c r="M63" s="2">
        <v>96</v>
      </c>
      <c r="N63" s="2">
        <f t="shared" si="0"/>
        <v>0</v>
      </c>
      <c r="O63" s="5">
        <f t="shared" si="1"/>
        <v>38558.333333333336</v>
      </c>
      <c r="P63" s="2">
        <f t="shared" si="2"/>
        <v>240</v>
      </c>
      <c r="Q63" s="2">
        <f t="shared" si="3"/>
        <v>103</v>
      </c>
      <c r="R63" s="2">
        <f t="shared" si="4"/>
        <v>70</v>
      </c>
      <c r="S63" s="2">
        <f t="shared" si="5"/>
        <v>40</v>
      </c>
      <c r="T63" s="2">
        <f t="shared" si="6"/>
        <v>42</v>
      </c>
      <c r="U63" s="6">
        <f t="shared" si="7"/>
        <v>171.5</v>
      </c>
      <c r="V63" s="2">
        <f t="shared" si="8"/>
        <v>47</v>
      </c>
      <c r="W63" s="2">
        <f t="shared" si="9"/>
        <v>240</v>
      </c>
      <c r="X63" s="6">
        <f t="shared" si="10"/>
        <v>101.75</v>
      </c>
      <c r="Y63" s="2">
        <f t="shared" si="11"/>
        <v>62</v>
      </c>
    </row>
    <row r="64" spans="1:25" ht="14.25" customHeight="1" x14ac:dyDescent="0.25">
      <c r="A64" s="2" t="s">
        <v>111</v>
      </c>
      <c r="B64" s="2" t="s">
        <v>60</v>
      </c>
      <c r="C64" s="2">
        <v>107884</v>
      </c>
      <c r="D64" s="2">
        <v>5918</v>
      </c>
      <c r="E64" s="2">
        <v>18.231000000000002</v>
      </c>
      <c r="F64" s="3">
        <v>6.6000000000000003E-2</v>
      </c>
      <c r="G64" s="3">
        <v>0</v>
      </c>
      <c r="H64" s="4">
        <v>42742</v>
      </c>
      <c r="I64" s="4">
        <v>127300</v>
      </c>
      <c r="J64" s="4">
        <v>10414</v>
      </c>
      <c r="K64" s="2">
        <v>17</v>
      </c>
      <c r="L64" s="2">
        <v>141.30000000000001</v>
      </c>
      <c r="M64" s="2">
        <v>96</v>
      </c>
      <c r="N64" s="2">
        <f t="shared" si="0"/>
        <v>0</v>
      </c>
      <c r="O64" s="5">
        <f t="shared" si="1"/>
        <v>44522.916666666672</v>
      </c>
      <c r="P64" s="2">
        <f t="shared" si="2"/>
        <v>98</v>
      </c>
      <c r="Q64" s="2">
        <f t="shared" si="3"/>
        <v>127</v>
      </c>
      <c r="R64" s="2">
        <f t="shared" si="4"/>
        <v>79</v>
      </c>
      <c r="S64" s="2">
        <f t="shared" si="5"/>
        <v>99</v>
      </c>
      <c r="T64" s="2">
        <f t="shared" si="6"/>
        <v>72</v>
      </c>
      <c r="U64" s="6">
        <f t="shared" si="7"/>
        <v>112.5</v>
      </c>
      <c r="V64" s="2">
        <f t="shared" si="8"/>
        <v>44</v>
      </c>
      <c r="W64" s="2">
        <f t="shared" si="9"/>
        <v>204</v>
      </c>
      <c r="X64" s="6">
        <f t="shared" si="10"/>
        <v>101.75</v>
      </c>
      <c r="Y64" s="2">
        <f t="shared" si="11"/>
        <v>62</v>
      </c>
    </row>
    <row r="65" spans="1:25" ht="14.25" customHeight="1" x14ac:dyDescent="0.25">
      <c r="A65" s="2" t="s">
        <v>112</v>
      </c>
      <c r="B65" s="2" t="s">
        <v>44</v>
      </c>
      <c r="C65" s="2">
        <v>151841</v>
      </c>
      <c r="D65" s="2">
        <v>1433</v>
      </c>
      <c r="E65" s="2">
        <v>105.961</v>
      </c>
      <c r="F65" s="3">
        <v>9.5000000000000001E-2</v>
      </c>
      <c r="G65" s="3">
        <v>0.06</v>
      </c>
      <c r="H65" s="4">
        <v>54277</v>
      </c>
      <c r="I65" s="4">
        <v>178700</v>
      </c>
      <c r="J65" s="4">
        <v>12346</v>
      </c>
      <c r="K65" s="2">
        <v>22.8</v>
      </c>
      <c r="L65" s="2">
        <v>103.7</v>
      </c>
      <c r="M65" s="2">
        <v>108</v>
      </c>
      <c r="N65" s="2">
        <f t="shared" si="0"/>
        <v>0</v>
      </c>
      <c r="O65" s="5">
        <f t="shared" si="1"/>
        <v>50256.481481481482</v>
      </c>
      <c r="P65" s="2">
        <f t="shared" si="2"/>
        <v>172</v>
      </c>
      <c r="Q65" s="2">
        <f t="shared" si="3"/>
        <v>26</v>
      </c>
      <c r="R65" s="2">
        <f t="shared" si="4"/>
        <v>17</v>
      </c>
      <c r="S65" s="2">
        <f t="shared" si="5"/>
        <v>160</v>
      </c>
      <c r="T65" s="2">
        <f t="shared" si="6"/>
        <v>137</v>
      </c>
      <c r="U65" s="6">
        <f t="shared" si="7"/>
        <v>99</v>
      </c>
      <c r="V65" s="2">
        <f t="shared" si="8"/>
        <v>171</v>
      </c>
      <c r="W65" s="2">
        <f t="shared" si="9"/>
        <v>27</v>
      </c>
      <c r="X65" s="6">
        <f t="shared" si="10"/>
        <v>101.83333333333333</v>
      </c>
      <c r="Y65" s="2">
        <f t="shared" si="11"/>
        <v>64</v>
      </c>
    </row>
    <row r="66" spans="1:25" ht="14.25" customHeight="1" x14ac:dyDescent="0.25">
      <c r="A66" s="2" t="s">
        <v>113</v>
      </c>
      <c r="B66" s="2" t="s">
        <v>46</v>
      </c>
      <c r="C66" s="2">
        <v>127995</v>
      </c>
      <c r="D66" s="2">
        <v>2389</v>
      </c>
      <c r="E66" s="2">
        <v>53.58</v>
      </c>
      <c r="F66" s="3">
        <v>0.06</v>
      </c>
      <c r="G66" s="3">
        <v>0</v>
      </c>
      <c r="H66" s="4">
        <v>44799</v>
      </c>
      <c r="I66" s="4">
        <v>114100</v>
      </c>
      <c r="J66" s="4">
        <v>9763</v>
      </c>
      <c r="K66" s="2">
        <v>14.6</v>
      </c>
      <c r="L66" s="2">
        <v>134.19999999999999</v>
      </c>
      <c r="M66" s="2">
        <v>84</v>
      </c>
      <c r="N66" s="2">
        <f t="shared" si="0"/>
        <v>0</v>
      </c>
      <c r="O66" s="5">
        <f t="shared" si="1"/>
        <v>53332.142857142855</v>
      </c>
      <c r="P66" s="2">
        <f t="shared" si="2"/>
        <v>53</v>
      </c>
      <c r="Q66" s="2">
        <f t="shared" si="3"/>
        <v>207</v>
      </c>
      <c r="R66" s="2">
        <f t="shared" si="4"/>
        <v>102</v>
      </c>
      <c r="S66" s="2">
        <f t="shared" si="5"/>
        <v>190</v>
      </c>
      <c r="T66" s="2">
        <f t="shared" si="6"/>
        <v>55</v>
      </c>
      <c r="U66" s="6">
        <f t="shared" si="7"/>
        <v>130</v>
      </c>
      <c r="V66" s="2">
        <f t="shared" si="8"/>
        <v>56</v>
      </c>
      <c r="W66" s="2">
        <f t="shared" si="9"/>
        <v>79</v>
      </c>
      <c r="X66" s="6">
        <f t="shared" si="10"/>
        <v>102</v>
      </c>
      <c r="Y66" s="2">
        <f t="shared" si="11"/>
        <v>65</v>
      </c>
    </row>
    <row r="67" spans="1:25" ht="14.25" customHeight="1" x14ac:dyDescent="0.25">
      <c r="A67" s="2" t="s">
        <v>114</v>
      </c>
      <c r="B67" s="2" t="s">
        <v>110</v>
      </c>
      <c r="C67" s="2">
        <v>117942</v>
      </c>
      <c r="D67" s="2">
        <v>6722</v>
      </c>
      <c r="E67" s="2">
        <v>17.545999999999999</v>
      </c>
      <c r="F67" s="3">
        <v>7.2999999999999995E-2</v>
      </c>
      <c r="G67" s="3">
        <v>4.4200000000000003E-2</v>
      </c>
      <c r="H67" s="4">
        <v>35549</v>
      </c>
      <c r="I67" s="4">
        <v>95100</v>
      </c>
      <c r="J67" s="4">
        <v>14392</v>
      </c>
      <c r="K67" s="2">
        <v>17.899999999999999</v>
      </c>
      <c r="L67" s="2">
        <v>127.6</v>
      </c>
      <c r="M67" s="2">
        <v>88</v>
      </c>
      <c r="N67" s="2">
        <f t="shared" si="0"/>
        <v>0</v>
      </c>
      <c r="O67" s="5">
        <f t="shared" si="1"/>
        <v>40396.590909090912</v>
      </c>
      <c r="P67" s="2">
        <f t="shared" si="2"/>
        <v>214</v>
      </c>
      <c r="Q67" s="2">
        <f t="shared" si="3"/>
        <v>111</v>
      </c>
      <c r="R67" s="2">
        <f t="shared" si="4"/>
        <v>57</v>
      </c>
      <c r="S67" s="2">
        <f t="shared" si="5"/>
        <v>56</v>
      </c>
      <c r="T67" s="2">
        <f t="shared" si="6"/>
        <v>32</v>
      </c>
      <c r="U67" s="6">
        <f t="shared" si="7"/>
        <v>162.5</v>
      </c>
      <c r="V67" s="2">
        <f t="shared" si="8"/>
        <v>91</v>
      </c>
      <c r="W67" s="2">
        <f t="shared" si="9"/>
        <v>214</v>
      </c>
      <c r="X67" s="6">
        <f t="shared" si="10"/>
        <v>102.08333333333333</v>
      </c>
      <c r="Y67" s="2">
        <f t="shared" si="11"/>
        <v>66</v>
      </c>
    </row>
    <row r="68" spans="1:25" ht="14.25" customHeight="1" x14ac:dyDescent="0.25">
      <c r="A68" s="2" t="s">
        <v>115</v>
      </c>
      <c r="B68" s="2" t="s">
        <v>100</v>
      </c>
      <c r="C68" s="2">
        <v>215762</v>
      </c>
      <c r="D68" s="2">
        <v>2129</v>
      </c>
      <c r="E68" s="2">
        <v>101.345</v>
      </c>
      <c r="F68" s="3">
        <v>8.6999999999999994E-2</v>
      </c>
      <c r="G68" s="3">
        <v>0</v>
      </c>
      <c r="H68" s="4">
        <v>55466</v>
      </c>
      <c r="I68" s="4">
        <v>146600</v>
      </c>
      <c r="J68" s="4">
        <v>9631</v>
      </c>
      <c r="K68" s="2">
        <v>20.9</v>
      </c>
      <c r="L68" s="2">
        <v>109</v>
      </c>
      <c r="M68" s="2">
        <v>97</v>
      </c>
      <c r="N68" s="2">
        <f t="shared" si="0"/>
        <v>0</v>
      </c>
      <c r="O68" s="5">
        <f t="shared" si="1"/>
        <v>57181.443298969069</v>
      </c>
      <c r="P68" s="2">
        <f t="shared" si="2"/>
        <v>40</v>
      </c>
      <c r="Q68" s="2">
        <f t="shared" si="3"/>
        <v>67</v>
      </c>
      <c r="R68" s="2">
        <f t="shared" si="4"/>
        <v>28</v>
      </c>
      <c r="S68" s="2">
        <f t="shared" si="5"/>
        <v>219</v>
      </c>
      <c r="T68" s="2">
        <f t="shared" si="6"/>
        <v>96</v>
      </c>
      <c r="U68" s="6">
        <f t="shared" si="7"/>
        <v>53.5</v>
      </c>
      <c r="V68" s="2">
        <f t="shared" si="8"/>
        <v>154</v>
      </c>
      <c r="W68" s="2">
        <f t="shared" si="9"/>
        <v>64</v>
      </c>
      <c r="X68" s="6">
        <f t="shared" si="10"/>
        <v>102.41666666666667</v>
      </c>
      <c r="Y68" s="2">
        <f t="shared" si="11"/>
        <v>67</v>
      </c>
    </row>
    <row r="69" spans="1:25" ht="14.25" customHeight="1" x14ac:dyDescent="0.25">
      <c r="A69" s="2" t="s">
        <v>116</v>
      </c>
      <c r="B69" s="2" t="s">
        <v>60</v>
      </c>
      <c r="C69" s="2">
        <v>401927</v>
      </c>
      <c r="D69" s="2">
        <v>11205</v>
      </c>
      <c r="E69" s="2">
        <v>35.871000000000002</v>
      </c>
      <c r="F69" s="3">
        <v>7.8E-2</v>
      </c>
      <c r="G69" s="3">
        <v>0</v>
      </c>
      <c r="H69" s="4">
        <v>29762</v>
      </c>
      <c r="I69" s="4">
        <v>245200</v>
      </c>
      <c r="J69" s="4">
        <v>10414</v>
      </c>
      <c r="K69" s="2">
        <v>17</v>
      </c>
      <c r="L69" s="2">
        <v>145.5</v>
      </c>
      <c r="M69" s="2">
        <v>119</v>
      </c>
      <c r="N69" s="2">
        <f t="shared" si="0"/>
        <v>0</v>
      </c>
      <c r="O69" s="5">
        <f t="shared" si="1"/>
        <v>25010.084033613446</v>
      </c>
      <c r="P69" s="2">
        <f t="shared" si="2"/>
        <v>98</v>
      </c>
      <c r="Q69" s="2">
        <f t="shared" si="3"/>
        <v>127</v>
      </c>
      <c r="R69" s="2">
        <f t="shared" si="4"/>
        <v>48</v>
      </c>
      <c r="S69" s="2">
        <f t="shared" si="5"/>
        <v>1</v>
      </c>
      <c r="T69" s="2">
        <f t="shared" si="6"/>
        <v>181</v>
      </c>
      <c r="U69" s="6">
        <f t="shared" si="7"/>
        <v>112.5</v>
      </c>
      <c r="V69" s="2">
        <f t="shared" si="8"/>
        <v>36</v>
      </c>
      <c r="W69" s="2">
        <f t="shared" si="9"/>
        <v>239</v>
      </c>
      <c r="X69" s="6">
        <f t="shared" si="10"/>
        <v>102.91666666666667</v>
      </c>
      <c r="Y69" s="2">
        <f t="shared" si="11"/>
        <v>68</v>
      </c>
    </row>
    <row r="70" spans="1:25" ht="14.25" customHeight="1" x14ac:dyDescent="0.25">
      <c r="A70" s="2" t="s">
        <v>117</v>
      </c>
      <c r="B70" s="2" t="s">
        <v>44</v>
      </c>
      <c r="C70" s="2">
        <v>467467</v>
      </c>
      <c r="D70" s="2">
        <v>4774</v>
      </c>
      <c r="E70" s="2">
        <v>97.915000000000006</v>
      </c>
      <c r="F70" s="3">
        <v>8.4000000000000005E-2</v>
      </c>
      <c r="G70" s="3">
        <v>0.06</v>
      </c>
      <c r="H70" s="4">
        <v>50661</v>
      </c>
      <c r="I70" s="4">
        <v>207200</v>
      </c>
      <c r="J70" s="4">
        <v>10075</v>
      </c>
      <c r="K70" s="2">
        <v>20.399999999999999</v>
      </c>
      <c r="L70" s="2">
        <v>133.30000000000001</v>
      </c>
      <c r="M70" s="2">
        <v>113</v>
      </c>
      <c r="N70" s="2">
        <f t="shared" si="0"/>
        <v>0</v>
      </c>
      <c r="O70" s="5">
        <f t="shared" si="1"/>
        <v>44832.743362831861</v>
      </c>
      <c r="P70" s="2">
        <f t="shared" si="2"/>
        <v>71</v>
      </c>
      <c r="Q70" s="2">
        <f t="shared" si="3"/>
        <v>74</v>
      </c>
      <c r="R70" s="2">
        <f t="shared" si="4"/>
        <v>36</v>
      </c>
      <c r="S70" s="2">
        <f t="shared" si="5"/>
        <v>104</v>
      </c>
      <c r="T70" s="2">
        <f t="shared" si="6"/>
        <v>158</v>
      </c>
      <c r="U70" s="6">
        <f t="shared" si="7"/>
        <v>72.5</v>
      </c>
      <c r="V70" s="2">
        <f t="shared" si="8"/>
        <v>61</v>
      </c>
      <c r="W70" s="2">
        <f t="shared" si="9"/>
        <v>187</v>
      </c>
      <c r="X70" s="6">
        <f t="shared" si="10"/>
        <v>103.08333333333333</v>
      </c>
      <c r="Y70" s="2">
        <f t="shared" si="11"/>
        <v>69</v>
      </c>
    </row>
    <row r="71" spans="1:25" ht="14.25" customHeight="1" x14ac:dyDescent="0.25">
      <c r="A71" s="2" t="s">
        <v>118</v>
      </c>
      <c r="B71" s="2" t="s">
        <v>40</v>
      </c>
      <c r="C71" s="2">
        <v>179855</v>
      </c>
      <c r="D71" s="2">
        <v>860</v>
      </c>
      <c r="E71" s="2">
        <v>209.054</v>
      </c>
      <c r="F71" s="3">
        <v>5.5E-2</v>
      </c>
      <c r="G71" s="3">
        <v>0.05</v>
      </c>
      <c r="H71" s="4">
        <v>48632</v>
      </c>
      <c r="I71" s="4">
        <v>157900</v>
      </c>
      <c r="J71" s="4">
        <v>11013</v>
      </c>
      <c r="K71" s="2">
        <v>16</v>
      </c>
      <c r="L71" s="2">
        <v>130.9</v>
      </c>
      <c r="M71" s="2">
        <v>97</v>
      </c>
      <c r="N71" s="2">
        <f t="shared" si="0"/>
        <v>0</v>
      </c>
      <c r="O71" s="5">
        <f t="shared" si="1"/>
        <v>50136.082474226801</v>
      </c>
      <c r="P71" s="2">
        <f t="shared" si="2"/>
        <v>123</v>
      </c>
      <c r="Q71" s="2">
        <f t="shared" si="3"/>
        <v>152</v>
      </c>
      <c r="R71" s="2">
        <f t="shared" si="4"/>
        <v>134</v>
      </c>
      <c r="S71" s="2">
        <f t="shared" si="5"/>
        <v>158</v>
      </c>
      <c r="T71" s="2">
        <f t="shared" si="6"/>
        <v>110</v>
      </c>
      <c r="U71" s="6">
        <f t="shared" si="7"/>
        <v>137.5</v>
      </c>
      <c r="V71" s="2">
        <f t="shared" si="8"/>
        <v>76</v>
      </c>
      <c r="W71" s="2">
        <f t="shared" si="9"/>
        <v>4</v>
      </c>
      <c r="X71" s="6">
        <f t="shared" si="10"/>
        <v>103.25</v>
      </c>
      <c r="Y71" s="2">
        <f t="shared" si="11"/>
        <v>70</v>
      </c>
    </row>
    <row r="72" spans="1:25" ht="14.25" customHeight="1" x14ac:dyDescent="0.25">
      <c r="A72" s="2" t="s">
        <v>119</v>
      </c>
      <c r="B72" s="2" t="s">
        <v>75</v>
      </c>
      <c r="C72" s="2">
        <v>144703</v>
      </c>
      <c r="D72" s="2">
        <v>5778</v>
      </c>
      <c r="E72" s="2">
        <v>25.042999999999999</v>
      </c>
      <c r="F72" s="3">
        <v>6.3E-2</v>
      </c>
      <c r="G72" s="3">
        <v>6.4500000000000002E-2</v>
      </c>
      <c r="H72" s="4">
        <v>31459</v>
      </c>
      <c r="I72" s="4">
        <v>77200</v>
      </c>
      <c r="J72" s="4">
        <v>18274</v>
      </c>
      <c r="K72" s="2">
        <v>12.5</v>
      </c>
      <c r="L72" s="2">
        <v>135.6</v>
      </c>
      <c r="M72" s="2">
        <v>89</v>
      </c>
      <c r="N72" s="2">
        <f t="shared" si="0"/>
        <v>0</v>
      </c>
      <c r="O72" s="5">
        <f t="shared" si="1"/>
        <v>35347.191011235955</v>
      </c>
      <c r="P72" s="2">
        <f t="shared" si="2"/>
        <v>237</v>
      </c>
      <c r="Q72" s="2">
        <f t="shared" si="3"/>
        <v>240</v>
      </c>
      <c r="R72" s="2">
        <f t="shared" si="4"/>
        <v>89</v>
      </c>
      <c r="S72" s="2">
        <f t="shared" si="5"/>
        <v>25</v>
      </c>
      <c r="T72" s="2">
        <f t="shared" si="6"/>
        <v>13</v>
      </c>
      <c r="U72" s="6">
        <f t="shared" si="7"/>
        <v>238.5</v>
      </c>
      <c r="V72" s="2">
        <f t="shared" si="8"/>
        <v>54</v>
      </c>
      <c r="W72" s="2">
        <f t="shared" si="9"/>
        <v>202</v>
      </c>
      <c r="X72" s="6">
        <f t="shared" si="10"/>
        <v>103.58333333333333</v>
      </c>
      <c r="Y72" s="2">
        <f t="shared" si="11"/>
        <v>71</v>
      </c>
    </row>
    <row r="73" spans="1:25" ht="14.25" customHeight="1" x14ac:dyDescent="0.25">
      <c r="A73" s="2" t="s">
        <v>120</v>
      </c>
      <c r="B73" s="2" t="s">
        <v>55</v>
      </c>
      <c r="C73" s="2">
        <v>127312</v>
      </c>
      <c r="D73" s="2">
        <v>2116</v>
      </c>
      <c r="E73" s="2">
        <v>60.167999999999999</v>
      </c>
      <c r="F73" s="3">
        <v>5.2999999999999999E-2</v>
      </c>
      <c r="G73" s="3">
        <v>4.8000000000000001E-2</v>
      </c>
      <c r="H73" s="4">
        <v>40451</v>
      </c>
      <c r="I73" s="4">
        <v>95000</v>
      </c>
      <c r="J73" s="4">
        <v>10715</v>
      </c>
      <c r="K73" s="2">
        <v>10.4</v>
      </c>
      <c r="L73" s="2">
        <v>133</v>
      </c>
      <c r="M73" s="2">
        <v>83</v>
      </c>
      <c r="N73" s="2">
        <f t="shared" si="0"/>
        <v>0</v>
      </c>
      <c r="O73" s="5">
        <f t="shared" si="1"/>
        <v>48736.144578313259</v>
      </c>
      <c r="P73" s="2">
        <f t="shared" si="2"/>
        <v>111</v>
      </c>
      <c r="Q73" s="2">
        <f t="shared" si="3"/>
        <v>247</v>
      </c>
      <c r="R73" s="2">
        <f t="shared" si="4"/>
        <v>146</v>
      </c>
      <c r="S73" s="2">
        <f t="shared" si="5"/>
        <v>143</v>
      </c>
      <c r="T73" s="2">
        <f t="shared" si="6"/>
        <v>30</v>
      </c>
      <c r="U73" s="6">
        <f t="shared" si="7"/>
        <v>179</v>
      </c>
      <c r="V73" s="2">
        <f t="shared" si="8"/>
        <v>65</v>
      </c>
      <c r="W73" s="2">
        <f t="shared" si="9"/>
        <v>61</v>
      </c>
      <c r="X73" s="6">
        <f t="shared" si="10"/>
        <v>104</v>
      </c>
      <c r="Y73" s="2">
        <f t="shared" si="11"/>
        <v>72</v>
      </c>
    </row>
    <row r="74" spans="1:25" ht="14.25" customHeight="1" x14ac:dyDescent="0.25">
      <c r="A74" s="2" t="s">
        <v>121</v>
      </c>
      <c r="B74" s="2" t="s">
        <v>60</v>
      </c>
      <c r="C74" s="2">
        <v>339391</v>
      </c>
      <c r="D74" s="2">
        <v>2993</v>
      </c>
      <c r="E74" s="2">
        <v>113.40900000000001</v>
      </c>
      <c r="F74" s="3">
        <v>0.06</v>
      </c>
      <c r="G74" s="3">
        <v>0</v>
      </c>
      <c r="H74" s="4">
        <v>43514</v>
      </c>
      <c r="I74" s="4">
        <v>123000</v>
      </c>
      <c r="J74" s="4">
        <v>10136</v>
      </c>
      <c r="K74" s="2">
        <v>20.7</v>
      </c>
      <c r="L74" s="2">
        <v>115.9</v>
      </c>
      <c r="M74" s="2">
        <v>90</v>
      </c>
      <c r="N74" s="2">
        <f t="shared" si="0"/>
        <v>0</v>
      </c>
      <c r="O74" s="5">
        <f t="shared" si="1"/>
        <v>48348.888888888891</v>
      </c>
      <c r="P74" s="2">
        <f t="shared" si="2"/>
        <v>87</v>
      </c>
      <c r="Q74" s="2">
        <f t="shared" si="3"/>
        <v>70</v>
      </c>
      <c r="R74" s="2">
        <f t="shared" si="4"/>
        <v>102</v>
      </c>
      <c r="S74" s="2">
        <f t="shared" si="5"/>
        <v>139</v>
      </c>
      <c r="T74" s="2">
        <f t="shared" si="6"/>
        <v>66</v>
      </c>
      <c r="U74" s="6">
        <f t="shared" si="7"/>
        <v>78.5</v>
      </c>
      <c r="V74" s="2">
        <f t="shared" si="8"/>
        <v>126</v>
      </c>
      <c r="W74" s="2">
        <f t="shared" si="9"/>
        <v>113</v>
      </c>
      <c r="X74" s="6">
        <f t="shared" si="10"/>
        <v>104.08333333333333</v>
      </c>
      <c r="Y74" s="2">
        <f t="shared" si="11"/>
        <v>73</v>
      </c>
    </row>
    <row r="75" spans="1:25" ht="14.25" customHeight="1" x14ac:dyDescent="0.25">
      <c r="A75" s="2" t="s">
        <v>122</v>
      </c>
      <c r="B75" s="2" t="s">
        <v>123</v>
      </c>
      <c r="C75" s="2">
        <v>119226</v>
      </c>
      <c r="D75" s="2">
        <v>2700</v>
      </c>
      <c r="E75" s="2">
        <v>44.152999999999999</v>
      </c>
      <c r="F75" s="3">
        <v>5.5E-2</v>
      </c>
      <c r="G75" s="3">
        <v>4.3999999999999997E-2</v>
      </c>
      <c r="H75" s="4">
        <v>35947</v>
      </c>
      <c r="I75" s="4">
        <v>89200</v>
      </c>
      <c r="J75" s="4">
        <v>11274</v>
      </c>
      <c r="K75" s="2">
        <v>15.6</v>
      </c>
      <c r="L75" s="2">
        <v>118.2</v>
      </c>
      <c r="M75" s="2">
        <v>82</v>
      </c>
      <c r="N75" s="2">
        <f t="shared" si="0"/>
        <v>0</v>
      </c>
      <c r="O75" s="5">
        <f t="shared" si="1"/>
        <v>43837.804878048781</v>
      </c>
      <c r="P75" s="2">
        <f t="shared" si="2"/>
        <v>141</v>
      </c>
      <c r="Q75" s="2">
        <f t="shared" si="3"/>
        <v>171</v>
      </c>
      <c r="R75" s="2">
        <f t="shared" si="4"/>
        <v>134</v>
      </c>
      <c r="S75" s="2">
        <f t="shared" si="5"/>
        <v>94</v>
      </c>
      <c r="T75" s="2">
        <f t="shared" si="6"/>
        <v>22</v>
      </c>
      <c r="U75" s="6">
        <f t="shared" si="7"/>
        <v>156</v>
      </c>
      <c r="V75" s="2">
        <f t="shared" si="8"/>
        <v>120</v>
      </c>
      <c r="W75" s="2">
        <f t="shared" si="9"/>
        <v>99</v>
      </c>
      <c r="X75" s="6">
        <f t="shared" si="10"/>
        <v>104.16666666666667</v>
      </c>
      <c r="Y75" s="2">
        <f t="shared" si="11"/>
        <v>74</v>
      </c>
    </row>
    <row r="76" spans="1:25" ht="14.25" customHeight="1" x14ac:dyDescent="0.25">
      <c r="A76" s="2" t="s">
        <v>124</v>
      </c>
      <c r="B76" s="2" t="s">
        <v>60</v>
      </c>
      <c r="C76" s="2">
        <v>245363</v>
      </c>
      <c r="D76" s="2">
        <v>3974</v>
      </c>
      <c r="E76" s="2">
        <v>61.741999999999997</v>
      </c>
      <c r="F76" s="3">
        <v>5.7000000000000002E-2</v>
      </c>
      <c r="G76" s="3">
        <v>0</v>
      </c>
      <c r="H76" s="4">
        <v>44756</v>
      </c>
      <c r="I76" s="4">
        <v>120100</v>
      </c>
      <c r="J76" s="4">
        <v>10276</v>
      </c>
      <c r="K76" s="2">
        <v>17.100000000000001</v>
      </c>
      <c r="L76" s="2">
        <v>152.9</v>
      </c>
      <c r="M76" s="2">
        <v>89</v>
      </c>
      <c r="N76" s="2">
        <f t="shared" si="0"/>
        <v>0</v>
      </c>
      <c r="O76" s="5">
        <f t="shared" si="1"/>
        <v>50287.640449438208</v>
      </c>
      <c r="P76" s="2">
        <f t="shared" si="2"/>
        <v>90</v>
      </c>
      <c r="Q76" s="2">
        <f t="shared" si="3"/>
        <v>122</v>
      </c>
      <c r="R76" s="2">
        <f t="shared" si="4"/>
        <v>121</v>
      </c>
      <c r="S76" s="2">
        <f t="shared" si="5"/>
        <v>161</v>
      </c>
      <c r="T76" s="2">
        <f t="shared" si="6"/>
        <v>63</v>
      </c>
      <c r="U76" s="6">
        <f t="shared" si="7"/>
        <v>106</v>
      </c>
      <c r="V76" s="2">
        <f t="shared" si="8"/>
        <v>17</v>
      </c>
      <c r="W76" s="2">
        <f t="shared" si="9"/>
        <v>165</v>
      </c>
      <c r="X76" s="6">
        <f t="shared" si="10"/>
        <v>105.5</v>
      </c>
      <c r="Y76" s="2">
        <f t="shared" si="11"/>
        <v>75</v>
      </c>
    </row>
    <row r="77" spans="1:25" ht="14.25" customHeight="1" x14ac:dyDescent="0.25">
      <c r="A77" s="2" t="s">
        <v>125</v>
      </c>
      <c r="B77" s="2" t="s">
        <v>44</v>
      </c>
      <c r="C77" s="2">
        <v>201986</v>
      </c>
      <c r="D77" s="2">
        <v>5479</v>
      </c>
      <c r="E77" s="2">
        <v>36.866999999999997</v>
      </c>
      <c r="F77" s="3">
        <v>0.106</v>
      </c>
      <c r="G77" s="3">
        <v>0.06</v>
      </c>
      <c r="H77" s="4">
        <v>49205</v>
      </c>
      <c r="I77" s="4">
        <v>180100</v>
      </c>
      <c r="J77" s="4">
        <v>11063</v>
      </c>
      <c r="K77" s="2">
        <v>21.2</v>
      </c>
      <c r="L77" s="2">
        <v>127.3</v>
      </c>
      <c r="M77" s="2">
        <v>109</v>
      </c>
      <c r="N77" s="2">
        <f t="shared" si="0"/>
        <v>0</v>
      </c>
      <c r="O77" s="5">
        <f t="shared" si="1"/>
        <v>45142.20183486239</v>
      </c>
      <c r="P77" s="2">
        <f t="shared" si="2"/>
        <v>125</v>
      </c>
      <c r="Q77" s="2">
        <f t="shared" si="3"/>
        <v>59</v>
      </c>
      <c r="R77" s="2">
        <f t="shared" si="4"/>
        <v>9</v>
      </c>
      <c r="S77" s="2">
        <f t="shared" si="5"/>
        <v>105</v>
      </c>
      <c r="T77" s="2">
        <f t="shared" si="6"/>
        <v>140</v>
      </c>
      <c r="U77" s="6">
        <f t="shared" si="7"/>
        <v>92</v>
      </c>
      <c r="V77" s="2">
        <f t="shared" si="8"/>
        <v>92</v>
      </c>
      <c r="W77" s="2">
        <f t="shared" si="9"/>
        <v>198</v>
      </c>
      <c r="X77" s="6">
        <f t="shared" si="10"/>
        <v>106</v>
      </c>
      <c r="Y77" s="2">
        <f t="shared" si="11"/>
        <v>76</v>
      </c>
    </row>
    <row r="78" spans="1:25" ht="14.25" customHeight="1" x14ac:dyDescent="0.25">
      <c r="A78" s="2" t="s">
        <v>126</v>
      </c>
      <c r="B78" s="2" t="s">
        <v>46</v>
      </c>
      <c r="C78" s="2">
        <v>236063</v>
      </c>
      <c r="D78" s="2">
        <v>2655</v>
      </c>
      <c r="E78" s="2">
        <v>88.908000000000001</v>
      </c>
      <c r="F78" s="3">
        <v>4.9000000000000002E-2</v>
      </c>
      <c r="G78" s="3">
        <v>0</v>
      </c>
      <c r="H78" s="4">
        <v>39011</v>
      </c>
      <c r="I78" s="4">
        <v>109500</v>
      </c>
      <c r="J78" s="4">
        <v>10109</v>
      </c>
      <c r="K78" s="2">
        <v>16.2</v>
      </c>
      <c r="L78" s="2">
        <v>123.6</v>
      </c>
      <c r="M78" s="2">
        <v>85</v>
      </c>
      <c r="N78" s="2">
        <f t="shared" si="0"/>
        <v>0</v>
      </c>
      <c r="O78" s="5">
        <f t="shared" si="1"/>
        <v>45895.294117647063</v>
      </c>
      <c r="P78" s="2">
        <f t="shared" si="2"/>
        <v>78</v>
      </c>
      <c r="Q78" s="2">
        <f t="shared" si="3"/>
        <v>146</v>
      </c>
      <c r="R78" s="2">
        <f t="shared" si="4"/>
        <v>173</v>
      </c>
      <c r="S78" s="2">
        <f t="shared" si="5"/>
        <v>114</v>
      </c>
      <c r="T78" s="2">
        <f t="shared" si="6"/>
        <v>50</v>
      </c>
      <c r="U78" s="6">
        <f t="shared" si="7"/>
        <v>112</v>
      </c>
      <c r="V78" s="2">
        <f t="shared" si="8"/>
        <v>106</v>
      </c>
      <c r="W78" s="2">
        <f t="shared" si="9"/>
        <v>94</v>
      </c>
      <c r="X78" s="6">
        <f t="shared" si="10"/>
        <v>108.16666666666667</v>
      </c>
      <c r="Y78" s="2">
        <f t="shared" si="11"/>
        <v>77</v>
      </c>
    </row>
    <row r="79" spans="1:25" ht="14.25" customHeight="1" x14ac:dyDescent="0.25">
      <c r="A79" s="2" t="s">
        <v>127</v>
      </c>
      <c r="B79" s="2" t="s">
        <v>49</v>
      </c>
      <c r="C79" s="2">
        <v>1462368</v>
      </c>
      <c r="D79" s="2">
        <v>2830</v>
      </c>
      <c r="E79" s="2">
        <v>516.70399999999995</v>
      </c>
      <c r="F79" s="3">
        <v>5.3999999999999999E-2</v>
      </c>
      <c r="G79" s="3">
        <v>3.3599999999999998E-2</v>
      </c>
      <c r="H79" s="4">
        <v>47866</v>
      </c>
      <c r="I79" s="4">
        <v>159800</v>
      </c>
      <c r="J79" s="4">
        <v>9030</v>
      </c>
      <c r="K79" s="2">
        <v>22.1</v>
      </c>
      <c r="L79" s="2">
        <v>117.2</v>
      </c>
      <c r="M79" s="2">
        <v>99</v>
      </c>
      <c r="N79" s="2">
        <f t="shared" si="0"/>
        <v>0</v>
      </c>
      <c r="O79" s="5">
        <f t="shared" si="1"/>
        <v>48349.494949494954</v>
      </c>
      <c r="P79" s="2">
        <f t="shared" si="2"/>
        <v>16</v>
      </c>
      <c r="Q79" s="2">
        <f t="shared" si="3"/>
        <v>41</v>
      </c>
      <c r="R79" s="2">
        <f t="shared" si="4"/>
        <v>141</v>
      </c>
      <c r="S79" s="2">
        <f t="shared" si="5"/>
        <v>140</v>
      </c>
      <c r="T79" s="2">
        <f t="shared" si="6"/>
        <v>113</v>
      </c>
      <c r="U79" s="6">
        <f t="shared" si="7"/>
        <v>28.5</v>
      </c>
      <c r="V79" s="2">
        <f t="shared" si="8"/>
        <v>124</v>
      </c>
      <c r="W79" s="2">
        <f t="shared" si="9"/>
        <v>104</v>
      </c>
      <c r="X79" s="6">
        <f t="shared" si="10"/>
        <v>108.41666666666667</v>
      </c>
      <c r="Y79" s="2">
        <f t="shared" si="11"/>
        <v>78</v>
      </c>
    </row>
    <row r="80" spans="1:25" ht="14.25" customHeight="1" x14ac:dyDescent="0.25">
      <c r="A80" s="2" t="s">
        <v>128</v>
      </c>
      <c r="B80" s="2" t="s">
        <v>129</v>
      </c>
      <c r="C80" s="2">
        <v>620644</v>
      </c>
      <c r="D80" s="2">
        <v>7668</v>
      </c>
      <c r="E80" s="2">
        <v>80.944000000000003</v>
      </c>
      <c r="F80" s="3">
        <v>7.8E-2</v>
      </c>
      <c r="G80" s="3">
        <v>7.8E-2</v>
      </c>
      <c r="H80" s="4">
        <v>40803</v>
      </c>
      <c r="I80" s="4">
        <v>93700</v>
      </c>
      <c r="J80" s="4">
        <v>17329</v>
      </c>
      <c r="K80" s="2">
        <v>15</v>
      </c>
      <c r="L80" s="2">
        <v>150.4</v>
      </c>
      <c r="M80" s="2">
        <v>88</v>
      </c>
      <c r="N80" s="2">
        <f t="shared" si="0"/>
        <v>0</v>
      </c>
      <c r="O80" s="5">
        <f t="shared" si="1"/>
        <v>46367.045454545456</v>
      </c>
      <c r="P80" s="2">
        <f t="shared" si="2"/>
        <v>231</v>
      </c>
      <c r="Q80" s="2">
        <f t="shared" si="3"/>
        <v>192</v>
      </c>
      <c r="R80" s="2">
        <f t="shared" si="4"/>
        <v>48</v>
      </c>
      <c r="S80" s="2">
        <f t="shared" si="5"/>
        <v>120</v>
      </c>
      <c r="T80" s="2">
        <f t="shared" si="6"/>
        <v>27</v>
      </c>
      <c r="U80" s="6">
        <f t="shared" si="7"/>
        <v>211.5</v>
      </c>
      <c r="V80" s="2">
        <f t="shared" si="8"/>
        <v>25</v>
      </c>
      <c r="W80" s="2">
        <f t="shared" si="9"/>
        <v>225</v>
      </c>
      <c r="X80" s="6">
        <f t="shared" si="10"/>
        <v>109.41666666666667</v>
      </c>
      <c r="Y80" s="2">
        <f t="shared" si="11"/>
        <v>79</v>
      </c>
    </row>
    <row r="81" spans="1:25" ht="14.25" customHeight="1" x14ac:dyDescent="0.25">
      <c r="A81" s="2" t="s">
        <v>130</v>
      </c>
      <c r="B81" s="2" t="s">
        <v>89</v>
      </c>
      <c r="C81" s="2">
        <v>341407</v>
      </c>
      <c r="D81" s="2">
        <v>2015</v>
      </c>
      <c r="E81" s="2">
        <v>169.423</v>
      </c>
      <c r="F81" s="3">
        <v>5.0999999999999997E-2</v>
      </c>
      <c r="G81" s="3">
        <v>0.04</v>
      </c>
      <c r="H81" s="4">
        <v>36681</v>
      </c>
      <c r="I81" s="4">
        <v>170700</v>
      </c>
      <c r="J81" s="4">
        <v>18512</v>
      </c>
      <c r="K81" s="2">
        <v>18.399999999999999</v>
      </c>
      <c r="L81" s="2">
        <v>120.8</v>
      </c>
      <c r="M81" s="2">
        <v>99</v>
      </c>
      <c r="N81" s="2">
        <f t="shared" si="0"/>
        <v>0</v>
      </c>
      <c r="O81" s="5">
        <f t="shared" si="1"/>
        <v>37051.515151515152</v>
      </c>
      <c r="P81" s="2">
        <f t="shared" si="2"/>
        <v>239</v>
      </c>
      <c r="Q81" s="2">
        <f t="shared" si="3"/>
        <v>103</v>
      </c>
      <c r="R81" s="2">
        <f t="shared" si="4"/>
        <v>160</v>
      </c>
      <c r="S81" s="2">
        <f t="shared" si="5"/>
        <v>30</v>
      </c>
      <c r="T81" s="2">
        <f t="shared" si="6"/>
        <v>127</v>
      </c>
      <c r="U81" s="6">
        <f t="shared" si="7"/>
        <v>171</v>
      </c>
      <c r="V81" s="2">
        <f t="shared" si="8"/>
        <v>114</v>
      </c>
      <c r="W81" s="2">
        <f t="shared" si="9"/>
        <v>55</v>
      </c>
      <c r="X81" s="6">
        <f t="shared" si="10"/>
        <v>109.5</v>
      </c>
      <c r="Y81" s="2">
        <f t="shared" si="11"/>
        <v>80</v>
      </c>
    </row>
    <row r="82" spans="1:25" ht="14.25" customHeight="1" x14ac:dyDescent="0.25">
      <c r="A82" s="2" t="s">
        <v>131</v>
      </c>
      <c r="B82" s="2" t="s">
        <v>102</v>
      </c>
      <c r="C82" s="2">
        <v>200013</v>
      </c>
      <c r="D82" s="2">
        <v>4023</v>
      </c>
      <c r="E82" s="2">
        <v>49.720999999999997</v>
      </c>
      <c r="F82" s="3">
        <v>6.7000000000000004E-2</v>
      </c>
      <c r="G82" s="3">
        <v>0</v>
      </c>
      <c r="H82" s="4">
        <v>50439</v>
      </c>
      <c r="I82" s="4">
        <v>176600</v>
      </c>
      <c r="J82" s="4">
        <v>11697</v>
      </c>
      <c r="K82" s="2">
        <v>19.7</v>
      </c>
      <c r="L82" s="2">
        <v>147</v>
      </c>
      <c r="M82" s="2">
        <v>106</v>
      </c>
      <c r="N82" s="2">
        <f t="shared" si="0"/>
        <v>0</v>
      </c>
      <c r="O82" s="5">
        <f t="shared" si="1"/>
        <v>47583.962264150941</v>
      </c>
      <c r="P82" s="2">
        <f t="shared" si="2"/>
        <v>153</v>
      </c>
      <c r="Q82" s="2">
        <f t="shared" si="3"/>
        <v>82</v>
      </c>
      <c r="R82" s="2">
        <f t="shared" si="4"/>
        <v>75</v>
      </c>
      <c r="S82" s="2">
        <f t="shared" si="5"/>
        <v>132</v>
      </c>
      <c r="T82" s="2">
        <f t="shared" si="6"/>
        <v>133</v>
      </c>
      <c r="U82" s="6">
        <f t="shared" si="7"/>
        <v>117.5</v>
      </c>
      <c r="V82" s="2">
        <f t="shared" si="8"/>
        <v>32</v>
      </c>
      <c r="W82" s="2">
        <f t="shared" si="9"/>
        <v>168</v>
      </c>
      <c r="X82" s="6">
        <f t="shared" si="10"/>
        <v>109.58333333333333</v>
      </c>
      <c r="Y82" s="2">
        <f t="shared" si="11"/>
        <v>81</v>
      </c>
    </row>
    <row r="83" spans="1:25" ht="14.25" customHeight="1" x14ac:dyDescent="0.25">
      <c r="A83" s="2" t="s">
        <v>132</v>
      </c>
      <c r="B83" s="2" t="s">
        <v>44</v>
      </c>
      <c r="C83" s="2">
        <v>347091</v>
      </c>
      <c r="D83" s="2">
        <v>2441</v>
      </c>
      <c r="E83" s="2">
        <v>142.16399999999999</v>
      </c>
      <c r="F83" s="3">
        <v>7.9000000000000001E-2</v>
      </c>
      <c r="G83" s="3">
        <v>0.06</v>
      </c>
      <c r="H83" s="4">
        <v>54265</v>
      </c>
      <c r="I83" s="4">
        <v>182900</v>
      </c>
      <c r="J83" s="4">
        <v>11294</v>
      </c>
      <c r="K83" s="2">
        <v>20.6</v>
      </c>
      <c r="L83" s="2">
        <v>125.4</v>
      </c>
      <c r="M83" s="2">
        <v>104</v>
      </c>
      <c r="N83" s="2">
        <f t="shared" si="0"/>
        <v>0</v>
      </c>
      <c r="O83" s="5">
        <f t="shared" si="1"/>
        <v>52177.884615384617</v>
      </c>
      <c r="P83" s="2">
        <f t="shared" si="2"/>
        <v>142</v>
      </c>
      <c r="Q83" s="2">
        <f t="shared" si="3"/>
        <v>71</v>
      </c>
      <c r="R83" s="2">
        <f t="shared" si="4"/>
        <v>46</v>
      </c>
      <c r="S83" s="2">
        <f t="shared" si="5"/>
        <v>177</v>
      </c>
      <c r="T83" s="2">
        <f t="shared" si="6"/>
        <v>143</v>
      </c>
      <c r="U83" s="6">
        <f t="shared" si="7"/>
        <v>106.5</v>
      </c>
      <c r="V83" s="2">
        <f t="shared" si="8"/>
        <v>100</v>
      </c>
      <c r="W83" s="2">
        <f t="shared" si="9"/>
        <v>85</v>
      </c>
      <c r="X83" s="6">
        <f t="shared" si="10"/>
        <v>109.58333333333333</v>
      </c>
      <c r="Y83" s="2">
        <f t="shared" si="11"/>
        <v>81</v>
      </c>
    </row>
    <row r="84" spans="1:25" ht="14.25" customHeight="1" x14ac:dyDescent="0.25">
      <c r="A84" s="2" t="s">
        <v>133</v>
      </c>
      <c r="B84" s="2" t="s">
        <v>123</v>
      </c>
      <c r="C84" s="2">
        <v>831230</v>
      </c>
      <c r="D84" s="2">
        <v>2300</v>
      </c>
      <c r="E84" s="2">
        <v>361.43299999999999</v>
      </c>
      <c r="F84" s="3">
        <v>5.8000000000000003E-2</v>
      </c>
      <c r="G84" s="3">
        <v>5.0200000000000002E-2</v>
      </c>
      <c r="H84" s="4">
        <v>42225</v>
      </c>
      <c r="I84" s="4">
        <v>120500</v>
      </c>
      <c r="J84" s="4">
        <v>12333</v>
      </c>
      <c r="K84" s="2">
        <v>16.8</v>
      </c>
      <c r="L84" s="2">
        <v>117.9</v>
      </c>
      <c r="M84" s="2">
        <v>89</v>
      </c>
      <c r="N84" s="2">
        <f t="shared" si="0"/>
        <v>0</v>
      </c>
      <c r="O84" s="5">
        <f t="shared" si="1"/>
        <v>47443.820224719108</v>
      </c>
      <c r="P84" s="2">
        <f t="shared" si="2"/>
        <v>171</v>
      </c>
      <c r="Q84" s="2">
        <f t="shared" si="3"/>
        <v>137</v>
      </c>
      <c r="R84" s="2">
        <f t="shared" si="4"/>
        <v>116</v>
      </c>
      <c r="S84" s="2">
        <f t="shared" si="5"/>
        <v>130</v>
      </c>
      <c r="T84" s="2">
        <f t="shared" si="6"/>
        <v>64</v>
      </c>
      <c r="U84" s="6">
        <f t="shared" si="7"/>
        <v>154</v>
      </c>
      <c r="V84" s="2">
        <f t="shared" si="8"/>
        <v>121</v>
      </c>
      <c r="W84" s="2">
        <f t="shared" si="9"/>
        <v>73</v>
      </c>
      <c r="X84" s="6">
        <f t="shared" si="10"/>
        <v>109.66666666666667</v>
      </c>
      <c r="Y84" s="2">
        <f t="shared" si="11"/>
        <v>83</v>
      </c>
    </row>
    <row r="85" spans="1:25" ht="14.25" customHeight="1" x14ac:dyDescent="0.25">
      <c r="A85" s="2" t="s">
        <v>134</v>
      </c>
      <c r="B85" s="2" t="s">
        <v>135</v>
      </c>
      <c r="C85" s="2">
        <v>178185</v>
      </c>
      <c r="D85" s="2">
        <v>9684</v>
      </c>
      <c r="E85" s="2">
        <v>18.399999999999999</v>
      </c>
      <c r="F85" s="3">
        <v>9.5000000000000001E-2</v>
      </c>
      <c r="G85" s="3">
        <v>3.7499999999999999E-2</v>
      </c>
      <c r="H85" s="4">
        <v>38243</v>
      </c>
      <c r="I85" s="4">
        <v>137000</v>
      </c>
      <c r="J85" s="4">
        <v>16135</v>
      </c>
      <c r="K85" s="2">
        <v>14.6</v>
      </c>
      <c r="L85" s="2">
        <v>129.1</v>
      </c>
      <c r="M85" s="2">
        <v>106</v>
      </c>
      <c r="N85" s="2">
        <f t="shared" si="0"/>
        <v>0</v>
      </c>
      <c r="O85" s="5">
        <f t="shared" si="1"/>
        <v>36078.301886792455</v>
      </c>
      <c r="P85" s="2">
        <f t="shared" si="2"/>
        <v>227</v>
      </c>
      <c r="Q85" s="2">
        <f t="shared" si="3"/>
        <v>207</v>
      </c>
      <c r="R85" s="2">
        <f t="shared" si="4"/>
        <v>17</v>
      </c>
      <c r="S85" s="2">
        <f t="shared" si="5"/>
        <v>28</v>
      </c>
      <c r="T85" s="2">
        <f t="shared" si="6"/>
        <v>85</v>
      </c>
      <c r="U85" s="6">
        <f t="shared" si="7"/>
        <v>217</v>
      </c>
      <c r="V85" s="2">
        <f t="shared" si="8"/>
        <v>82</v>
      </c>
      <c r="W85" s="2">
        <f t="shared" si="9"/>
        <v>233</v>
      </c>
      <c r="X85" s="6">
        <f t="shared" si="10"/>
        <v>110.33333333333333</v>
      </c>
      <c r="Y85" s="2">
        <f t="shared" si="11"/>
        <v>84</v>
      </c>
    </row>
    <row r="86" spans="1:25" ht="14.25" customHeight="1" x14ac:dyDescent="0.25">
      <c r="A86" s="2" t="s">
        <v>136</v>
      </c>
      <c r="B86" s="2" t="s">
        <v>44</v>
      </c>
      <c r="C86" s="2">
        <v>165260</v>
      </c>
      <c r="D86" s="2">
        <v>3309</v>
      </c>
      <c r="E86" s="2">
        <v>49.941000000000003</v>
      </c>
      <c r="F86" s="3">
        <v>8.8999999999999996E-2</v>
      </c>
      <c r="G86" s="3">
        <v>0.06</v>
      </c>
      <c r="H86" s="4">
        <v>54994</v>
      </c>
      <c r="I86" s="4">
        <v>291500</v>
      </c>
      <c r="J86" s="4">
        <v>10083</v>
      </c>
      <c r="K86" s="2">
        <v>22.9</v>
      </c>
      <c r="L86" s="2">
        <v>100.7</v>
      </c>
      <c r="M86" s="2">
        <v>127</v>
      </c>
      <c r="N86" s="2">
        <f t="shared" si="0"/>
        <v>0</v>
      </c>
      <c r="O86" s="5">
        <f t="shared" si="1"/>
        <v>43302.362204724413</v>
      </c>
      <c r="P86" s="2">
        <f t="shared" si="2"/>
        <v>73</v>
      </c>
      <c r="Q86" s="2">
        <f t="shared" si="3"/>
        <v>24</v>
      </c>
      <c r="R86" s="2">
        <f t="shared" si="4"/>
        <v>22</v>
      </c>
      <c r="S86" s="2">
        <f t="shared" si="5"/>
        <v>87</v>
      </c>
      <c r="T86" s="2">
        <f t="shared" si="6"/>
        <v>197</v>
      </c>
      <c r="U86" s="6">
        <f t="shared" si="7"/>
        <v>48.5</v>
      </c>
      <c r="V86" s="2">
        <f t="shared" si="8"/>
        <v>179</v>
      </c>
      <c r="W86" s="2">
        <f t="shared" si="9"/>
        <v>129</v>
      </c>
      <c r="X86" s="6">
        <f t="shared" si="10"/>
        <v>110.41666666666667</v>
      </c>
      <c r="Y86" s="2">
        <f t="shared" si="11"/>
        <v>85</v>
      </c>
    </row>
    <row r="87" spans="1:25" ht="14.25" customHeight="1" x14ac:dyDescent="0.25">
      <c r="A87" s="2" t="s">
        <v>137</v>
      </c>
      <c r="B87" s="2" t="s">
        <v>26</v>
      </c>
      <c r="C87" s="2">
        <v>117762</v>
      </c>
      <c r="D87" s="2">
        <v>1012</v>
      </c>
      <c r="E87" s="2">
        <v>116.355</v>
      </c>
      <c r="F87" s="3">
        <v>5.1999999999999998E-2</v>
      </c>
      <c r="G87" s="3">
        <v>0.06</v>
      </c>
      <c r="H87" s="4">
        <v>33846</v>
      </c>
      <c r="I87" s="4">
        <v>161600</v>
      </c>
      <c r="J87" s="4">
        <v>14217</v>
      </c>
      <c r="K87" s="2">
        <v>13.2</v>
      </c>
      <c r="L87" s="2">
        <v>111</v>
      </c>
      <c r="M87" s="2">
        <v>99</v>
      </c>
      <c r="N87" s="2">
        <f t="shared" si="0"/>
        <v>0</v>
      </c>
      <c r="O87" s="5">
        <f t="shared" si="1"/>
        <v>34187.878787878792</v>
      </c>
      <c r="P87" s="2">
        <f t="shared" si="2"/>
        <v>212</v>
      </c>
      <c r="Q87" s="2">
        <f t="shared" si="3"/>
        <v>236</v>
      </c>
      <c r="R87" s="2">
        <f t="shared" si="4"/>
        <v>150</v>
      </c>
      <c r="S87" s="2">
        <f t="shared" si="5"/>
        <v>20</v>
      </c>
      <c r="T87" s="2">
        <f t="shared" si="6"/>
        <v>116</v>
      </c>
      <c r="U87" s="6">
        <f t="shared" si="7"/>
        <v>224</v>
      </c>
      <c r="V87" s="2">
        <f t="shared" si="8"/>
        <v>144</v>
      </c>
      <c r="W87" s="2">
        <f t="shared" si="9"/>
        <v>9</v>
      </c>
      <c r="X87" s="6">
        <f t="shared" si="10"/>
        <v>110.5</v>
      </c>
      <c r="Y87" s="2">
        <f t="shared" si="11"/>
        <v>86</v>
      </c>
    </row>
    <row r="88" spans="1:25" ht="14.25" customHeight="1" x14ac:dyDescent="0.25">
      <c r="A88" s="2" t="s">
        <v>138</v>
      </c>
      <c r="B88" s="2" t="s">
        <v>44</v>
      </c>
      <c r="C88" s="2">
        <v>116417</v>
      </c>
      <c r="D88" s="2">
        <v>3796</v>
      </c>
      <c r="E88" s="2">
        <v>30.670999999999999</v>
      </c>
      <c r="F88" s="3">
        <v>8.6999999999999994E-2</v>
      </c>
      <c r="G88" s="3">
        <v>0.06</v>
      </c>
      <c r="H88" s="4">
        <v>60764</v>
      </c>
      <c r="I88" s="4">
        <v>216800</v>
      </c>
      <c r="J88" s="4">
        <v>9743</v>
      </c>
      <c r="K88" s="2">
        <v>22.4</v>
      </c>
      <c r="L88" s="2">
        <v>127.3</v>
      </c>
      <c r="M88" s="2">
        <v>116</v>
      </c>
      <c r="N88" s="2">
        <f t="shared" si="0"/>
        <v>0</v>
      </c>
      <c r="O88" s="5">
        <f t="shared" si="1"/>
        <v>52382.758620689652</v>
      </c>
      <c r="P88" s="2">
        <f t="shared" si="2"/>
        <v>46</v>
      </c>
      <c r="Q88" s="2">
        <f t="shared" si="3"/>
        <v>36</v>
      </c>
      <c r="R88" s="2">
        <f t="shared" si="4"/>
        <v>28</v>
      </c>
      <c r="S88" s="2">
        <f t="shared" si="5"/>
        <v>179</v>
      </c>
      <c r="T88" s="2">
        <f t="shared" si="6"/>
        <v>168</v>
      </c>
      <c r="U88" s="6">
        <f t="shared" si="7"/>
        <v>41</v>
      </c>
      <c r="V88" s="2">
        <f t="shared" si="8"/>
        <v>92</v>
      </c>
      <c r="W88" s="2">
        <f t="shared" si="9"/>
        <v>155</v>
      </c>
      <c r="X88" s="6">
        <f t="shared" si="10"/>
        <v>110.5</v>
      </c>
      <c r="Y88" s="2">
        <f t="shared" si="11"/>
        <v>86</v>
      </c>
    </row>
    <row r="89" spans="1:25" ht="14.25" customHeight="1" x14ac:dyDescent="0.25">
      <c r="A89" s="2" t="s">
        <v>139</v>
      </c>
      <c r="B89" s="2" t="s">
        <v>44</v>
      </c>
      <c r="C89" s="2">
        <v>123905</v>
      </c>
      <c r="D89" s="2">
        <v>3418</v>
      </c>
      <c r="E89" s="2">
        <v>36.246000000000002</v>
      </c>
      <c r="F89" s="3">
        <v>8.3000000000000004E-2</v>
      </c>
      <c r="G89" s="3">
        <v>0.06</v>
      </c>
      <c r="H89" s="4">
        <v>53718</v>
      </c>
      <c r="I89" s="4">
        <v>165200</v>
      </c>
      <c r="J89" s="4">
        <v>11153</v>
      </c>
      <c r="K89" s="2">
        <v>23</v>
      </c>
      <c r="L89" s="2">
        <v>116.6</v>
      </c>
      <c r="M89" s="2">
        <v>106</v>
      </c>
      <c r="N89" s="2">
        <f t="shared" si="0"/>
        <v>0</v>
      </c>
      <c r="O89" s="5">
        <f t="shared" si="1"/>
        <v>50677.358490566039</v>
      </c>
      <c r="P89" s="2">
        <f t="shared" si="2"/>
        <v>128</v>
      </c>
      <c r="Q89" s="2">
        <f t="shared" si="3"/>
        <v>20</v>
      </c>
      <c r="R89" s="2">
        <f t="shared" si="4"/>
        <v>43</v>
      </c>
      <c r="S89" s="2">
        <f t="shared" si="5"/>
        <v>164</v>
      </c>
      <c r="T89" s="2">
        <f t="shared" si="6"/>
        <v>121</v>
      </c>
      <c r="U89" s="6">
        <f t="shared" si="7"/>
        <v>74</v>
      </c>
      <c r="V89" s="2">
        <f t="shared" si="8"/>
        <v>125</v>
      </c>
      <c r="W89" s="2">
        <f t="shared" si="9"/>
        <v>136</v>
      </c>
      <c r="X89" s="6">
        <f t="shared" si="10"/>
        <v>110.5</v>
      </c>
      <c r="Y89" s="2">
        <f t="shared" si="11"/>
        <v>86</v>
      </c>
    </row>
    <row r="90" spans="1:25" ht="14.25" customHeight="1" x14ac:dyDescent="0.25">
      <c r="A90" s="2" t="s">
        <v>140</v>
      </c>
      <c r="B90" s="2" t="s">
        <v>46</v>
      </c>
      <c r="C90" s="2">
        <v>650778</v>
      </c>
      <c r="D90" s="2">
        <v>2550</v>
      </c>
      <c r="E90" s="2">
        <v>255.23500000000001</v>
      </c>
      <c r="F90" s="3">
        <v>0.06</v>
      </c>
      <c r="G90" s="3">
        <v>0</v>
      </c>
      <c r="H90" s="4">
        <v>40808</v>
      </c>
      <c r="I90" s="4">
        <v>117300</v>
      </c>
      <c r="J90" s="4">
        <v>9521</v>
      </c>
      <c r="K90" s="2">
        <v>15.6</v>
      </c>
      <c r="L90" s="2">
        <v>104.6</v>
      </c>
      <c r="M90" s="2">
        <v>84</v>
      </c>
      <c r="N90" s="2">
        <f t="shared" si="0"/>
        <v>0</v>
      </c>
      <c r="O90" s="5">
        <f t="shared" si="1"/>
        <v>48580.952380952382</v>
      </c>
      <c r="P90" s="2">
        <f t="shared" si="2"/>
        <v>36</v>
      </c>
      <c r="Q90" s="2">
        <f t="shared" si="3"/>
        <v>171</v>
      </c>
      <c r="R90" s="2">
        <f t="shared" si="4"/>
        <v>102</v>
      </c>
      <c r="S90" s="2">
        <f t="shared" si="5"/>
        <v>142</v>
      </c>
      <c r="T90" s="2">
        <f t="shared" si="6"/>
        <v>58</v>
      </c>
      <c r="U90" s="6">
        <f t="shared" si="7"/>
        <v>103.5</v>
      </c>
      <c r="V90" s="2">
        <f t="shared" si="8"/>
        <v>168</v>
      </c>
      <c r="W90" s="2">
        <f t="shared" si="9"/>
        <v>91</v>
      </c>
      <c r="X90" s="6">
        <f t="shared" si="10"/>
        <v>110.75</v>
      </c>
      <c r="Y90" s="2">
        <f t="shared" si="11"/>
        <v>89</v>
      </c>
    </row>
    <row r="91" spans="1:25" ht="14.25" customHeight="1" x14ac:dyDescent="0.25">
      <c r="A91" s="2" t="s">
        <v>141</v>
      </c>
      <c r="B91" s="2" t="s">
        <v>46</v>
      </c>
      <c r="C91" s="2">
        <v>118484</v>
      </c>
      <c r="D91" s="2">
        <v>1109</v>
      </c>
      <c r="E91" s="2">
        <v>106.79300000000001</v>
      </c>
      <c r="F91" s="3">
        <v>3.6999999999999998E-2</v>
      </c>
      <c r="G91" s="3">
        <v>0</v>
      </c>
      <c r="H91" s="4">
        <v>41631</v>
      </c>
      <c r="I91" s="4">
        <v>95200</v>
      </c>
      <c r="J91" s="4">
        <v>9129</v>
      </c>
      <c r="K91" s="2">
        <v>14.9</v>
      </c>
      <c r="L91" s="2">
        <v>117.9</v>
      </c>
      <c r="M91" s="2">
        <v>83</v>
      </c>
      <c r="N91" s="2">
        <f t="shared" si="0"/>
        <v>0</v>
      </c>
      <c r="O91" s="5">
        <f t="shared" si="1"/>
        <v>50157.831325301209</v>
      </c>
      <c r="P91" s="2">
        <f t="shared" si="2"/>
        <v>27</v>
      </c>
      <c r="Q91" s="2">
        <f t="shared" si="3"/>
        <v>196</v>
      </c>
      <c r="R91" s="2">
        <f t="shared" si="4"/>
        <v>230</v>
      </c>
      <c r="S91" s="2">
        <f t="shared" si="5"/>
        <v>159</v>
      </c>
      <c r="T91" s="2">
        <f t="shared" si="6"/>
        <v>33</v>
      </c>
      <c r="U91" s="6">
        <f t="shared" si="7"/>
        <v>111.5</v>
      </c>
      <c r="V91" s="2">
        <f t="shared" si="8"/>
        <v>121</v>
      </c>
      <c r="W91" s="2">
        <f t="shared" si="9"/>
        <v>12</v>
      </c>
      <c r="X91" s="6">
        <f t="shared" si="10"/>
        <v>111.08333333333333</v>
      </c>
      <c r="Y91" s="2">
        <f t="shared" si="11"/>
        <v>90</v>
      </c>
    </row>
    <row r="92" spans="1:25" ht="14.25" customHeight="1" x14ac:dyDescent="0.25">
      <c r="A92" s="2" t="s">
        <v>142</v>
      </c>
      <c r="B92" s="2" t="s">
        <v>60</v>
      </c>
      <c r="C92" s="2">
        <v>226837</v>
      </c>
      <c r="D92" s="2">
        <v>10575</v>
      </c>
      <c r="E92" s="2">
        <v>21.45</v>
      </c>
      <c r="F92" s="3">
        <v>6.8000000000000005E-2</v>
      </c>
      <c r="G92" s="3">
        <v>0</v>
      </c>
      <c r="H92" s="4">
        <v>30883</v>
      </c>
      <c r="I92" s="4">
        <v>142300</v>
      </c>
      <c r="J92" s="4">
        <v>10414</v>
      </c>
      <c r="K92" s="2">
        <v>17</v>
      </c>
      <c r="L92" s="2">
        <v>110.1</v>
      </c>
      <c r="M92" s="2">
        <v>99</v>
      </c>
      <c r="N92" s="2">
        <f t="shared" si="0"/>
        <v>0</v>
      </c>
      <c r="O92" s="5">
        <f t="shared" si="1"/>
        <v>31194.949494949498</v>
      </c>
      <c r="P92" s="2">
        <f t="shared" si="2"/>
        <v>98</v>
      </c>
      <c r="Q92" s="2">
        <f t="shared" si="3"/>
        <v>127</v>
      </c>
      <c r="R92" s="2">
        <f t="shared" si="4"/>
        <v>70</v>
      </c>
      <c r="S92" s="2">
        <f t="shared" si="5"/>
        <v>12</v>
      </c>
      <c r="T92" s="2">
        <f t="shared" si="6"/>
        <v>91</v>
      </c>
      <c r="U92" s="6">
        <f t="shared" si="7"/>
        <v>112.5</v>
      </c>
      <c r="V92" s="2">
        <f t="shared" si="8"/>
        <v>149</v>
      </c>
      <c r="W92" s="2">
        <f t="shared" si="9"/>
        <v>236</v>
      </c>
      <c r="X92" s="6">
        <f t="shared" si="10"/>
        <v>111.75</v>
      </c>
      <c r="Y92" s="2">
        <f t="shared" si="11"/>
        <v>91</v>
      </c>
    </row>
    <row r="93" spans="1:25" ht="14.25" customHeight="1" x14ac:dyDescent="0.25">
      <c r="A93" s="2" t="s">
        <v>143</v>
      </c>
      <c r="B93" s="2" t="s">
        <v>44</v>
      </c>
      <c r="C93" s="2">
        <v>150634</v>
      </c>
      <c r="D93" s="2">
        <v>6499</v>
      </c>
      <c r="E93" s="2">
        <v>23.178999999999998</v>
      </c>
      <c r="F93" s="3">
        <v>0.13200000000000001</v>
      </c>
      <c r="G93" s="3">
        <v>0.06</v>
      </c>
      <c r="H93" s="4">
        <v>50587</v>
      </c>
      <c r="I93" s="4">
        <v>282900</v>
      </c>
      <c r="J93" s="4">
        <v>11867</v>
      </c>
      <c r="K93" s="2">
        <v>21.7</v>
      </c>
      <c r="L93" s="2">
        <v>122.8</v>
      </c>
      <c r="M93" s="2">
        <v>128</v>
      </c>
      <c r="N93" s="2">
        <f t="shared" si="0"/>
        <v>0</v>
      </c>
      <c r="O93" s="5">
        <f t="shared" si="1"/>
        <v>39521.09375</v>
      </c>
      <c r="P93" s="2">
        <f t="shared" si="2"/>
        <v>161</v>
      </c>
      <c r="Q93" s="2">
        <f t="shared" si="3"/>
        <v>48</v>
      </c>
      <c r="R93" s="2">
        <f t="shared" si="4"/>
        <v>3</v>
      </c>
      <c r="S93" s="2">
        <f t="shared" si="5"/>
        <v>46</v>
      </c>
      <c r="T93" s="2">
        <f t="shared" si="6"/>
        <v>195</v>
      </c>
      <c r="U93" s="6">
        <f t="shared" si="7"/>
        <v>104.5</v>
      </c>
      <c r="V93" s="2">
        <f t="shared" si="8"/>
        <v>110</v>
      </c>
      <c r="W93" s="2">
        <f t="shared" si="9"/>
        <v>212</v>
      </c>
      <c r="X93" s="6">
        <f t="shared" si="10"/>
        <v>111.75</v>
      </c>
      <c r="Y93" s="2">
        <f t="shared" si="11"/>
        <v>91</v>
      </c>
    </row>
    <row r="94" spans="1:25" ht="14.25" customHeight="1" x14ac:dyDescent="0.25">
      <c r="A94" s="2" t="s">
        <v>144</v>
      </c>
      <c r="B94" s="2" t="s">
        <v>60</v>
      </c>
      <c r="C94" s="2">
        <v>163748</v>
      </c>
      <c r="D94" s="2">
        <v>1437</v>
      </c>
      <c r="E94" s="2">
        <v>113.953</v>
      </c>
      <c r="F94" s="3">
        <v>6.4000000000000001E-2</v>
      </c>
      <c r="G94" s="3">
        <v>0</v>
      </c>
      <c r="H94" s="4">
        <v>49236</v>
      </c>
      <c r="I94" s="4">
        <v>123800</v>
      </c>
      <c r="J94" s="4">
        <v>10328</v>
      </c>
      <c r="K94" s="2">
        <v>19.100000000000001</v>
      </c>
      <c r="L94" s="2">
        <v>83.6</v>
      </c>
      <c r="M94" s="2">
        <v>93</v>
      </c>
      <c r="N94" s="2">
        <f t="shared" si="0"/>
        <v>0</v>
      </c>
      <c r="O94" s="5">
        <f t="shared" si="1"/>
        <v>52941.935483870962</v>
      </c>
      <c r="P94" s="2">
        <f t="shared" si="2"/>
        <v>95</v>
      </c>
      <c r="Q94" s="2">
        <f t="shared" si="3"/>
        <v>92</v>
      </c>
      <c r="R94" s="2">
        <f t="shared" si="4"/>
        <v>85</v>
      </c>
      <c r="S94" s="2">
        <f t="shared" si="5"/>
        <v>182</v>
      </c>
      <c r="T94" s="2">
        <f t="shared" si="6"/>
        <v>69</v>
      </c>
      <c r="U94" s="6">
        <f t="shared" si="7"/>
        <v>93.5</v>
      </c>
      <c r="V94" s="2">
        <f t="shared" si="8"/>
        <v>220</v>
      </c>
      <c r="W94" s="2">
        <f t="shared" si="9"/>
        <v>28</v>
      </c>
      <c r="X94" s="6">
        <f t="shared" si="10"/>
        <v>112.91666666666667</v>
      </c>
      <c r="Y94" s="2">
        <f t="shared" si="11"/>
        <v>93</v>
      </c>
    </row>
    <row r="95" spans="1:25" ht="14.25" customHeight="1" x14ac:dyDescent="0.25">
      <c r="A95" s="2" t="s">
        <v>145</v>
      </c>
      <c r="B95" s="2" t="s">
        <v>146</v>
      </c>
      <c r="C95" s="2">
        <v>326249</v>
      </c>
      <c r="D95" s="2">
        <v>2108</v>
      </c>
      <c r="E95" s="2">
        <v>154.73400000000001</v>
      </c>
      <c r="F95" s="3">
        <v>6.0999999999999999E-2</v>
      </c>
      <c r="G95" s="3">
        <v>4.6800000000000001E-2</v>
      </c>
      <c r="H95" s="4">
        <v>51048</v>
      </c>
      <c r="I95" s="4">
        <v>178600</v>
      </c>
      <c r="J95" s="4">
        <v>10841</v>
      </c>
      <c r="K95" s="2">
        <v>22.8</v>
      </c>
      <c r="L95" s="2">
        <v>107.1</v>
      </c>
      <c r="M95" s="2">
        <v>102</v>
      </c>
      <c r="N95" s="2">
        <f t="shared" si="0"/>
        <v>0</v>
      </c>
      <c r="O95" s="5">
        <f t="shared" si="1"/>
        <v>50047.058823529413</v>
      </c>
      <c r="P95" s="2">
        <f t="shared" si="2"/>
        <v>114</v>
      </c>
      <c r="Q95" s="2">
        <f t="shared" si="3"/>
        <v>26</v>
      </c>
      <c r="R95" s="2">
        <f t="shared" si="4"/>
        <v>99</v>
      </c>
      <c r="S95" s="2">
        <f t="shared" si="5"/>
        <v>157</v>
      </c>
      <c r="T95" s="2">
        <f t="shared" si="6"/>
        <v>136</v>
      </c>
      <c r="U95" s="6">
        <f t="shared" si="7"/>
        <v>70</v>
      </c>
      <c r="V95" s="2">
        <f t="shared" si="8"/>
        <v>157</v>
      </c>
      <c r="W95" s="2">
        <f t="shared" si="9"/>
        <v>59</v>
      </c>
      <c r="X95" s="6">
        <f t="shared" si="10"/>
        <v>113</v>
      </c>
      <c r="Y95" s="2">
        <f t="shared" si="11"/>
        <v>94</v>
      </c>
    </row>
    <row r="96" spans="1:25" ht="14.25" customHeight="1" x14ac:dyDescent="0.25">
      <c r="A96" s="2" t="s">
        <v>147</v>
      </c>
      <c r="B96" s="2" t="s">
        <v>148</v>
      </c>
      <c r="C96" s="2">
        <v>154835</v>
      </c>
      <c r="D96" s="2">
        <v>3233</v>
      </c>
      <c r="E96" s="2">
        <v>47.896000000000001</v>
      </c>
      <c r="F96" s="3">
        <v>7.0999999999999994E-2</v>
      </c>
      <c r="G96" s="3">
        <v>0.09</v>
      </c>
      <c r="H96" s="4">
        <v>45564</v>
      </c>
      <c r="I96" s="4">
        <v>162800</v>
      </c>
      <c r="J96" s="4">
        <v>11410</v>
      </c>
      <c r="K96" s="2">
        <v>19.3</v>
      </c>
      <c r="L96" s="2">
        <v>106.1</v>
      </c>
      <c r="M96" s="2">
        <v>102</v>
      </c>
      <c r="N96" s="2">
        <f t="shared" si="0"/>
        <v>0</v>
      </c>
      <c r="O96" s="5">
        <f t="shared" si="1"/>
        <v>44670.588235294119</v>
      </c>
      <c r="P96" s="2">
        <f t="shared" si="2"/>
        <v>143</v>
      </c>
      <c r="Q96" s="2">
        <f t="shared" si="3"/>
        <v>88</v>
      </c>
      <c r="R96" s="2">
        <f t="shared" si="4"/>
        <v>62</v>
      </c>
      <c r="S96" s="2">
        <f t="shared" si="5"/>
        <v>102</v>
      </c>
      <c r="T96" s="2">
        <f t="shared" si="6"/>
        <v>120</v>
      </c>
      <c r="U96" s="6">
        <f t="shared" si="7"/>
        <v>115.5</v>
      </c>
      <c r="V96" s="2">
        <f t="shared" si="8"/>
        <v>161</v>
      </c>
      <c r="W96" s="2">
        <f t="shared" si="9"/>
        <v>122</v>
      </c>
      <c r="X96" s="6">
        <f t="shared" si="10"/>
        <v>113.75</v>
      </c>
      <c r="Y96" s="2">
        <f t="shared" si="11"/>
        <v>95</v>
      </c>
    </row>
    <row r="97" spans="1:25" ht="14.25" customHeight="1" x14ac:dyDescent="0.25">
      <c r="A97" s="2" t="s">
        <v>149</v>
      </c>
      <c r="B97" s="2" t="s">
        <v>30</v>
      </c>
      <c r="C97" s="2">
        <v>134550</v>
      </c>
      <c r="D97" s="2">
        <v>3913</v>
      </c>
      <c r="E97" s="2">
        <v>34.381</v>
      </c>
      <c r="F97" s="3">
        <v>8.8999999999999996E-2</v>
      </c>
      <c r="G97" s="3">
        <v>4.2500000000000003E-2</v>
      </c>
      <c r="H97" s="4">
        <v>44982</v>
      </c>
      <c r="I97" s="4">
        <v>77600</v>
      </c>
      <c r="J97" s="4">
        <v>12402</v>
      </c>
      <c r="K97" s="2">
        <v>20.399999999999999</v>
      </c>
      <c r="L97" s="2">
        <v>109.6</v>
      </c>
      <c r="M97" s="2">
        <v>82</v>
      </c>
      <c r="N97" s="2">
        <f t="shared" si="0"/>
        <v>0</v>
      </c>
      <c r="O97" s="5">
        <f t="shared" si="1"/>
        <v>54856.097560975606</v>
      </c>
      <c r="P97" s="2">
        <f t="shared" si="2"/>
        <v>184</v>
      </c>
      <c r="Q97" s="2">
        <f t="shared" si="3"/>
        <v>74</v>
      </c>
      <c r="R97" s="2">
        <f t="shared" si="4"/>
        <v>22</v>
      </c>
      <c r="S97" s="2">
        <f t="shared" si="5"/>
        <v>206</v>
      </c>
      <c r="T97" s="2">
        <f t="shared" si="6"/>
        <v>14</v>
      </c>
      <c r="U97" s="6">
        <f t="shared" si="7"/>
        <v>129</v>
      </c>
      <c r="V97" s="2">
        <f t="shared" si="8"/>
        <v>151</v>
      </c>
      <c r="W97" s="2">
        <f t="shared" si="9"/>
        <v>161</v>
      </c>
      <c r="X97" s="6">
        <f t="shared" si="10"/>
        <v>113.83333333333333</v>
      </c>
      <c r="Y97" s="2">
        <f t="shared" si="11"/>
        <v>96</v>
      </c>
    </row>
    <row r="98" spans="1:25" ht="14.25" customHeight="1" x14ac:dyDescent="0.25">
      <c r="A98" s="2" t="s">
        <v>150</v>
      </c>
      <c r="B98" s="2" t="s">
        <v>146</v>
      </c>
      <c r="C98" s="2">
        <v>417534</v>
      </c>
      <c r="D98" s="2">
        <v>2146</v>
      </c>
      <c r="E98" s="2">
        <v>194.54</v>
      </c>
      <c r="F98" s="3">
        <v>7.0000000000000007E-2</v>
      </c>
      <c r="G98" s="3">
        <v>4.6300000000000001E-2</v>
      </c>
      <c r="H98" s="4">
        <v>54351</v>
      </c>
      <c r="I98" s="4">
        <v>189900</v>
      </c>
      <c r="J98" s="4">
        <v>9018</v>
      </c>
      <c r="K98" s="2">
        <v>15.8</v>
      </c>
      <c r="L98" s="2">
        <v>117.9</v>
      </c>
      <c r="M98" s="2">
        <v>101</v>
      </c>
      <c r="N98" s="2">
        <f t="shared" si="0"/>
        <v>0</v>
      </c>
      <c r="O98" s="5">
        <f t="shared" si="1"/>
        <v>53812.871287128713</v>
      </c>
      <c r="P98" s="2">
        <f t="shared" si="2"/>
        <v>15</v>
      </c>
      <c r="Q98" s="2">
        <f t="shared" si="3"/>
        <v>162</v>
      </c>
      <c r="R98" s="2">
        <f t="shared" si="4"/>
        <v>66</v>
      </c>
      <c r="S98" s="2">
        <f t="shared" si="5"/>
        <v>196</v>
      </c>
      <c r="T98" s="2">
        <f t="shared" si="6"/>
        <v>149</v>
      </c>
      <c r="U98" s="6">
        <f t="shared" si="7"/>
        <v>88.5</v>
      </c>
      <c r="V98" s="2">
        <f t="shared" si="8"/>
        <v>121</v>
      </c>
      <c r="W98" s="2">
        <f t="shared" si="9"/>
        <v>67</v>
      </c>
      <c r="X98" s="6">
        <f t="shared" si="10"/>
        <v>114.58333333333333</v>
      </c>
      <c r="Y98" s="2">
        <f t="shared" si="11"/>
        <v>97</v>
      </c>
    </row>
    <row r="99" spans="1:25" ht="14.25" customHeight="1" x14ac:dyDescent="0.25">
      <c r="A99" s="2" t="s">
        <v>151</v>
      </c>
      <c r="B99" s="2" t="s">
        <v>100</v>
      </c>
      <c r="C99" s="2">
        <v>587699</v>
      </c>
      <c r="D99" s="2">
        <v>4327</v>
      </c>
      <c r="E99" s="2">
        <v>135.815</v>
      </c>
      <c r="F99" s="3">
        <v>7.5999999999999998E-2</v>
      </c>
      <c r="G99" s="3">
        <v>0</v>
      </c>
      <c r="H99" s="4">
        <v>52601</v>
      </c>
      <c r="I99" s="4">
        <v>160200</v>
      </c>
      <c r="J99" s="4">
        <v>9631</v>
      </c>
      <c r="K99" s="2">
        <v>20.9</v>
      </c>
      <c r="L99" s="2">
        <v>124.7</v>
      </c>
      <c r="M99" s="2">
        <v>99</v>
      </c>
      <c r="N99" s="2">
        <f t="shared" si="0"/>
        <v>0</v>
      </c>
      <c r="O99" s="5">
        <f t="shared" si="1"/>
        <v>53132.323232323237</v>
      </c>
      <c r="P99" s="2">
        <f t="shared" si="2"/>
        <v>40</v>
      </c>
      <c r="Q99" s="2">
        <f t="shared" si="3"/>
        <v>67</v>
      </c>
      <c r="R99" s="2">
        <f t="shared" si="4"/>
        <v>52</v>
      </c>
      <c r="S99" s="2">
        <f t="shared" si="5"/>
        <v>187</v>
      </c>
      <c r="T99" s="2">
        <f t="shared" si="6"/>
        <v>114</v>
      </c>
      <c r="U99" s="6">
        <f t="shared" si="7"/>
        <v>53.5</v>
      </c>
      <c r="V99" s="2">
        <f t="shared" si="8"/>
        <v>103</v>
      </c>
      <c r="W99" s="2">
        <f t="shared" si="9"/>
        <v>178</v>
      </c>
      <c r="X99" s="6">
        <f t="shared" si="10"/>
        <v>114.58333333333333</v>
      </c>
      <c r="Y99" s="2">
        <f t="shared" si="11"/>
        <v>97</v>
      </c>
    </row>
    <row r="100" spans="1:25" ht="14.25" customHeight="1" x14ac:dyDescent="0.25">
      <c r="A100" s="2" t="s">
        <v>152</v>
      </c>
      <c r="B100" s="2" t="s">
        <v>148</v>
      </c>
      <c r="C100" s="2">
        <v>156222</v>
      </c>
      <c r="D100" s="2">
        <v>3573</v>
      </c>
      <c r="E100" s="2">
        <v>43.722999999999999</v>
      </c>
      <c r="F100" s="3">
        <v>5.6000000000000001E-2</v>
      </c>
      <c r="G100" s="3">
        <v>0.09</v>
      </c>
      <c r="H100" s="4">
        <v>41525</v>
      </c>
      <c r="I100" s="4">
        <v>214400</v>
      </c>
      <c r="J100" s="4">
        <v>10331</v>
      </c>
      <c r="K100" s="2">
        <v>22.6</v>
      </c>
      <c r="L100" s="2">
        <v>109.3</v>
      </c>
      <c r="M100" s="2">
        <v>110</v>
      </c>
      <c r="N100" s="2">
        <f t="shared" si="0"/>
        <v>0</v>
      </c>
      <c r="O100" s="5">
        <f t="shared" si="1"/>
        <v>37750</v>
      </c>
      <c r="P100" s="2">
        <f t="shared" si="2"/>
        <v>97</v>
      </c>
      <c r="Q100" s="2">
        <f t="shared" si="3"/>
        <v>33</v>
      </c>
      <c r="R100" s="2">
        <f t="shared" si="4"/>
        <v>128</v>
      </c>
      <c r="S100" s="2">
        <f t="shared" si="5"/>
        <v>33</v>
      </c>
      <c r="T100" s="2">
        <f t="shared" si="6"/>
        <v>165</v>
      </c>
      <c r="U100" s="6">
        <f t="shared" si="7"/>
        <v>65</v>
      </c>
      <c r="V100" s="2">
        <f t="shared" si="8"/>
        <v>153</v>
      </c>
      <c r="W100" s="2">
        <f t="shared" si="9"/>
        <v>146</v>
      </c>
      <c r="X100" s="6">
        <f t="shared" si="10"/>
        <v>115</v>
      </c>
      <c r="Y100" s="2">
        <f t="shared" si="11"/>
        <v>99</v>
      </c>
    </row>
    <row r="101" spans="1:25" ht="14.25" customHeight="1" x14ac:dyDescent="0.25">
      <c r="A101" s="2" t="s">
        <v>153</v>
      </c>
      <c r="B101" s="2" t="s">
        <v>44</v>
      </c>
      <c r="C101" s="2">
        <v>306128</v>
      </c>
      <c r="D101" s="2">
        <v>3773</v>
      </c>
      <c r="E101" s="2">
        <v>81.14</v>
      </c>
      <c r="F101" s="3">
        <v>8.4000000000000005E-2</v>
      </c>
      <c r="G101" s="3">
        <v>0.06</v>
      </c>
      <c r="H101" s="4">
        <v>56403</v>
      </c>
      <c r="I101" s="4">
        <v>263600</v>
      </c>
      <c r="J101" s="4">
        <v>10116</v>
      </c>
      <c r="K101" s="2">
        <v>23.6</v>
      </c>
      <c r="L101" s="2">
        <v>110.6</v>
      </c>
      <c r="M101" s="2">
        <v>122</v>
      </c>
      <c r="N101" s="2">
        <f t="shared" si="0"/>
        <v>0</v>
      </c>
      <c r="O101" s="5">
        <f t="shared" si="1"/>
        <v>46231.967213114753</v>
      </c>
      <c r="P101" s="2">
        <f t="shared" si="2"/>
        <v>79</v>
      </c>
      <c r="Q101" s="2">
        <f t="shared" si="3"/>
        <v>14</v>
      </c>
      <c r="R101" s="2">
        <f t="shared" si="4"/>
        <v>36</v>
      </c>
      <c r="S101" s="2">
        <f t="shared" si="5"/>
        <v>118</v>
      </c>
      <c r="T101" s="2">
        <f t="shared" si="6"/>
        <v>191</v>
      </c>
      <c r="U101" s="6">
        <f t="shared" si="7"/>
        <v>46.5</v>
      </c>
      <c r="V101" s="2">
        <f t="shared" si="8"/>
        <v>147</v>
      </c>
      <c r="W101" s="2">
        <f t="shared" si="9"/>
        <v>153</v>
      </c>
      <c r="X101" s="6">
        <f t="shared" si="10"/>
        <v>115.25</v>
      </c>
      <c r="Y101" s="2">
        <f t="shared" si="11"/>
        <v>100</v>
      </c>
    </row>
    <row r="102" spans="1:25" ht="14.25" customHeight="1" x14ac:dyDescent="0.25">
      <c r="A102" s="2" t="s">
        <v>154</v>
      </c>
      <c r="B102" s="2" t="s">
        <v>102</v>
      </c>
      <c r="C102" s="2">
        <v>162699</v>
      </c>
      <c r="D102" s="2">
        <v>3502</v>
      </c>
      <c r="E102" s="2">
        <v>46.456000000000003</v>
      </c>
      <c r="F102" s="3">
        <v>6.3E-2</v>
      </c>
      <c r="G102" s="3">
        <v>0</v>
      </c>
      <c r="H102" s="4">
        <v>49271</v>
      </c>
      <c r="I102" s="4">
        <v>195600</v>
      </c>
      <c r="J102" s="4">
        <v>9681</v>
      </c>
      <c r="K102" s="2">
        <v>20</v>
      </c>
      <c r="L102" s="2">
        <v>110.9</v>
      </c>
      <c r="M102" s="2">
        <v>109</v>
      </c>
      <c r="N102" s="2">
        <f t="shared" si="0"/>
        <v>0</v>
      </c>
      <c r="O102" s="5">
        <f t="shared" si="1"/>
        <v>45202.752293577985</v>
      </c>
      <c r="P102" s="2">
        <f t="shared" si="2"/>
        <v>43</v>
      </c>
      <c r="Q102" s="2">
        <f t="shared" si="3"/>
        <v>78</v>
      </c>
      <c r="R102" s="2">
        <f t="shared" si="4"/>
        <v>89</v>
      </c>
      <c r="S102" s="2">
        <f t="shared" si="5"/>
        <v>106</v>
      </c>
      <c r="T102" s="2">
        <f t="shared" si="6"/>
        <v>151</v>
      </c>
      <c r="U102" s="6">
        <f t="shared" si="7"/>
        <v>60.5</v>
      </c>
      <c r="V102" s="2">
        <f t="shared" si="8"/>
        <v>146</v>
      </c>
      <c r="W102" s="2">
        <f t="shared" si="9"/>
        <v>139</v>
      </c>
      <c r="X102" s="6">
        <f t="shared" si="10"/>
        <v>115.25</v>
      </c>
      <c r="Y102" s="2">
        <f t="shared" si="11"/>
        <v>100</v>
      </c>
    </row>
    <row r="103" spans="1:25" ht="14.25" customHeight="1" x14ac:dyDescent="0.25">
      <c r="A103" s="2" t="s">
        <v>155</v>
      </c>
      <c r="B103" s="2" t="s">
        <v>156</v>
      </c>
      <c r="C103" s="2">
        <v>545083</v>
      </c>
      <c r="D103" s="2">
        <v>2904</v>
      </c>
      <c r="E103" s="2">
        <v>187.73</v>
      </c>
      <c r="F103" s="3">
        <v>5.6000000000000001E-2</v>
      </c>
      <c r="G103" s="3">
        <v>4.9000000000000002E-2</v>
      </c>
      <c r="H103" s="4">
        <v>47399</v>
      </c>
      <c r="I103" s="4">
        <v>179400</v>
      </c>
      <c r="J103" s="4">
        <v>10841</v>
      </c>
      <c r="K103" s="2">
        <v>16</v>
      </c>
      <c r="L103" s="2">
        <v>133.19999999999999</v>
      </c>
      <c r="M103" s="2">
        <v>101</v>
      </c>
      <c r="N103" s="2">
        <f t="shared" si="0"/>
        <v>0</v>
      </c>
      <c r="O103" s="5">
        <f t="shared" si="1"/>
        <v>46929.702970297032</v>
      </c>
      <c r="P103" s="2">
        <f t="shared" si="2"/>
        <v>114</v>
      </c>
      <c r="Q103" s="2">
        <f t="shared" si="3"/>
        <v>152</v>
      </c>
      <c r="R103" s="2">
        <f t="shared" si="4"/>
        <v>128</v>
      </c>
      <c r="S103" s="2">
        <f t="shared" si="5"/>
        <v>126</v>
      </c>
      <c r="T103" s="2">
        <f t="shared" si="6"/>
        <v>138</v>
      </c>
      <c r="U103" s="6">
        <f t="shared" si="7"/>
        <v>133</v>
      </c>
      <c r="V103" s="2">
        <f t="shared" si="8"/>
        <v>63</v>
      </c>
      <c r="W103" s="2">
        <f t="shared" si="9"/>
        <v>107</v>
      </c>
      <c r="X103" s="6">
        <f t="shared" si="10"/>
        <v>115.83333333333333</v>
      </c>
      <c r="Y103" s="2">
        <f t="shared" si="11"/>
        <v>102</v>
      </c>
    </row>
    <row r="104" spans="1:25" ht="14.25" customHeight="1" x14ac:dyDescent="0.25">
      <c r="A104" s="2" t="s">
        <v>157</v>
      </c>
      <c r="B104" s="2" t="s">
        <v>46</v>
      </c>
      <c r="C104" s="2">
        <v>1207202</v>
      </c>
      <c r="D104" s="2">
        <v>3545</v>
      </c>
      <c r="E104" s="2">
        <v>340.51900000000001</v>
      </c>
      <c r="F104" s="3">
        <v>5.0999999999999997E-2</v>
      </c>
      <c r="G104" s="3">
        <v>0</v>
      </c>
      <c r="H104" s="4">
        <v>42436</v>
      </c>
      <c r="I104" s="4">
        <v>201700</v>
      </c>
      <c r="J104" s="4">
        <v>9756</v>
      </c>
      <c r="K104" s="2">
        <v>15.6</v>
      </c>
      <c r="L104" s="2">
        <v>129.4</v>
      </c>
      <c r="M104" s="2">
        <v>106</v>
      </c>
      <c r="N104" s="2">
        <f t="shared" si="0"/>
        <v>0</v>
      </c>
      <c r="O104" s="5">
        <f t="shared" si="1"/>
        <v>40033.962264150941</v>
      </c>
      <c r="P104" s="2">
        <f t="shared" si="2"/>
        <v>49</v>
      </c>
      <c r="Q104" s="2">
        <f t="shared" si="3"/>
        <v>171</v>
      </c>
      <c r="R104" s="2">
        <f t="shared" si="4"/>
        <v>160</v>
      </c>
      <c r="S104" s="2">
        <f t="shared" si="5"/>
        <v>51</v>
      </c>
      <c r="T104" s="2">
        <f t="shared" si="6"/>
        <v>155</v>
      </c>
      <c r="U104" s="6">
        <f t="shared" si="7"/>
        <v>110</v>
      </c>
      <c r="V104" s="2">
        <f t="shared" si="8"/>
        <v>81</v>
      </c>
      <c r="W104" s="2">
        <f t="shared" si="9"/>
        <v>142</v>
      </c>
      <c r="X104" s="6">
        <f t="shared" si="10"/>
        <v>116.5</v>
      </c>
      <c r="Y104" s="2">
        <f t="shared" si="11"/>
        <v>103</v>
      </c>
    </row>
    <row r="105" spans="1:25" ht="14.25" customHeight="1" x14ac:dyDescent="0.25">
      <c r="A105" s="2" t="s">
        <v>158</v>
      </c>
      <c r="B105" s="2" t="s">
        <v>123</v>
      </c>
      <c r="C105" s="2">
        <v>253617</v>
      </c>
      <c r="D105" s="2">
        <v>2293</v>
      </c>
      <c r="E105" s="2">
        <v>110.61799999999999</v>
      </c>
      <c r="F105" s="3">
        <v>5.3999999999999999E-2</v>
      </c>
      <c r="G105" s="3">
        <v>4.3999999999999997E-2</v>
      </c>
      <c r="H105" s="4">
        <v>44599</v>
      </c>
      <c r="I105" s="4">
        <v>98500</v>
      </c>
      <c r="J105" s="4">
        <v>10057</v>
      </c>
      <c r="K105" s="2">
        <v>17.2</v>
      </c>
      <c r="L105" s="2">
        <v>102.1</v>
      </c>
      <c r="M105" s="2">
        <v>84</v>
      </c>
      <c r="N105" s="2">
        <f t="shared" si="0"/>
        <v>0</v>
      </c>
      <c r="O105" s="5">
        <f t="shared" si="1"/>
        <v>53094.047619047618</v>
      </c>
      <c r="P105" s="2">
        <f t="shared" si="2"/>
        <v>68</v>
      </c>
      <c r="Q105" s="2">
        <f t="shared" si="3"/>
        <v>120</v>
      </c>
      <c r="R105" s="2">
        <f t="shared" si="4"/>
        <v>141</v>
      </c>
      <c r="S105" s="2">
        <f t="shared" si="5"/>
        <v>185</v>
      </c>
      <c r="T105" s="2">
        <f t="shared" si="6"/>
        <v>37</v>
      </c>
      <c r="U105" s="6">
        <f t="shared" si="7"/>
        <v>94</v>
      </c>
      <c r="V105" s="2">
        <f t="shared" si="8"/>
        <v>176</v>
      </c>
      <c r="W105" s="2">
        <f t="shared" si="9"/>
        <v>72</v>
      </c>
      <c r="X105" s="6">
        <f t="shared" si="10"/>
        <v>117.5</v>
      </c>
      <c r="Y105" s="2">
        <f t="shared" si="11"/>
        <v>104</v>
      </c>
    </row>
    <row r="106" spans="1:25" ht="14.25" customHeight="1" x14ac:dyDescent="0.25">
      <c r="A106" s="2" t="s">
        <v>159</v>
      </c>
      <c r="B106" s="2" t="s">
        <v>160</v>
      </c>
      <c r="C106" s="2">
        <v>741285</v>
      </c>
      <c r="D106" s="2">
        <v>2279</v>
      </c>
      <c r="E106" s="2">
        <v>325.24799999999999</v>
      </c>
      <c r="F106" s="3">
        <v>6.9000000000000006E-2</v>
      </c>
      <c r="G106" s="3">
        <v>0.08</v>
      </c>
      <c r="H106" s="4">
        <v>46701</v>
      </c>
      <c r="I106" s="4">
        <v>148100</v>
      </c>
      <c r="J106" s="4">
        <v>12091</v>
      </c>
      <c r="K106" s="2">
        <v>17.100000000000001</v>
      </c>
      <c r="L106" s="2">
        <v>109.4</v>
      </c>
      <c r="M106" s="2">
        <v>91</v>
      </c>
      <c r="N106" s="2">
        <f t="shared" si="0"/>
        <v>0</v>
      </c>
      <c r="O106" s="5">
        <f t="shared" si="1"/>
        <v>51319.780219780223</v>
      </c>
      <c r="P106" s="2">
        <f t="shared" si="2"/>
        <v>167</v>
      </c>
      <c r="Q106" s="2">
        <f t="shared" si="3"/>
        <v>122</v>
      </c>
      <c r="R106" s="2">
        <f t="shared" si="4"/>
        <v>69</v>
      </c>
      <c r="S106" s="2">
        <f t="shared" si="5"/>
        <v>171</v>
      </c>
      <c r="T106" s="2">
        <f t="shared" si="6"/>
        <v>98</v>
      </c>
      <c r="U106" s="6">
        <f t="shared" si="7"/>
        <v>144.5</v>
      </c>
      <c r="V106" s="2">
        <f t="shared" si="8"/>
        <v>152</v>
      </c>
      <c r="W106" s="2">
        <f t="shared" si="9"/>
        <v>71</v>
      </c>
      <c r="X106" s="6">
        <f t="shared" si="10"/>
        <v>117.58333333333333</v>
      </c>
      <c r="Y106" s="2">
        <f t="shared" si="11"/>
        <v>105</v>
      </c>
    </row>
    <row r="107" spans="1:25" ht="14.25" customHeight="1" x14ac:dyDescent="0.25">
      <c r="A107" s="2" t="s">
        <v>161</v>
      </c>
      <c r="B107" s="2" t="s">
        <v>46</v>
      </c>
      <c r="C107" s="2">
        <v>191118</v>
      </c>
      <c r="D107" s="2">
        <v>1921</v>
      </c>
      <c r="E107" s="2">
        <v>99.475999999999999</v>
      </c>
      <c r="F107" s="3">
        <v>3.2000000000000001E-2</v>
      </c>
      <c r="G107" s="3">
        <v>0</v>
      </c>
      <c r="H107" s="4">
        <v>45659</v>
      </c>
      <c r="I107" s="4">
        <v>97700</v>
      </c>
      <c r="J107" s="4">
        <v>8660</v>
      </c>
      <c r="K107" s="2">
        <v>14.5</v>
      </c>
      <c r="L107" s="2">
        <v>134</v>
      </c>
      <c r="M107" s="2">
        <v>82</v>
      </c>
      <c r="N107" s="2">
        <f t="shared" si="0"/>
        <v>0</v>
      </c>
      <c r="O107" s="5">
        <f t="shared" si="1"/>
        <v>55681.707317073167</v>
      </c>
      <c r="P107" s="2">
        <f t="shared" si="2"/>
        <v>11</v>
      </c>
      <c r="Q107" s="2">
        <f t="shared" si="3"/>
        <v>212</v>
      </c>
      <c r="R107" s="2">
        <f t="shared" si="4"/>
        <v>242</v>
      </c>
      <c r="S107" s="2">
        <f t="shared" si="5"/>
        <v>211</v>
      </c>
      <c r="T107" s="2">
        <f t="shared" si="6"/>
        <v>35</v>
      </c>
      <c r="U107" s="6">
        <f t="shared" si="7"/>
        <v>111.5</v>
      </c>
      <c r="V107" s="2">
        <f t="shared" si="8"/>
        <v>58</v>
      </c>
      <c r="W107" s="2">
        <f t="shared" si="9"/>
        <v>49</v>
      </c>
      <c r="X107" s="6">
        <f t="shared" si="10"/>
        <v>117.75</v>
      </c>
      <c r="Y107" s="2">
        <f t="shared" si="11"/>
        <v>106</v>
      </c>
    </row>
    <row r="108" spans="1:25" ht="14.25" customHeight="1" x14ac:dyDescent="0.25">
      <c r="A108" s="2" t="s">
        <v>162</v>
      </c>
      <c r="B108" s="2" t="s">
        <v>55</v>
      </c>
      <c r="C108" s="2">
        <v>381176</v>
      </c>
      <c r="D108" s="2">
        <v>2393</v>
      </c>
      <c r="E108" s="2">
        <v>159.29499999999999</v>
      </c>
      <c r="F108" s="3">
        <v>5.6000000000000001E-2</v>
      </c>
      <c r="G108" s="3">
        <v>4.8000000000000001E-2</v>
      </c>
      <c r="H108" s="4">
        <v>46218</v>
      </c>
      <c r="I108" s="4">
        <v>118700</v>
      </c>
      <c r="J108" s="4">
        <v>13358</v>
      </c>
      <c r="K108" s="2">
        <v>14.7</v>
      </c>
      <c r="L108" s="2">
        <v>134.19999999999999</v>
      </c>
      <c r="M108" s="2">
        <v>87</v>
      </c>
      <c r="N108" s="2">
        <f t="shared" si="0"/>
        <v>0</v>
      </c>
      <c r="O108" s="5">
        <f t="shared" si="1"/>
        <v>53124.137931034478</v>
      </c>
      <c r="P108" s="2">
        <f t="shared" si="2"/>
        <v>201</v>
      </c>
      <c r="Q108" s="2">
        <f t="shared" si="3"/>
        <v>200</v>
      </c>
      <c r="R108" s="2">
        <f t="shared" si="4"/>
        <v>128</v>
      </c>
      <c r="S108" s="2">
        <f t="shared" si="5"/>
        <v>186</v>
      </c>
      <c r="T108" s="2">
        <f t="shared" si="6"/>
        <v>60</v>
      </c>
      <c r="U108" s="6">
        <f t="shared" si="7"/>
        <v>200.5</v>
      </c>
      <c r="V108" s="2">
        <f t="shared" si="8"/>
        <v>56</v>
      </c>
      <c r="W108" s="2">
        <f t="shared" si="9"/>
        <v>81</v>
      </c>
      <c r="X108" s="6">
        <f t="shared" si="10"/>
        <v>118.58333333333333</v>
      </c>
      <c r="Y108" s="2">
        <f t="shared" si="11"/>
        <v>107</v>
      </c>
    </row>
    <row r="109" spans="1:25" ht="14.25" customHeight="1" x14ac:dyDescent="0.25">
      <c r="A109" s="2" t="s">
        <v>163</v>
      </c>
      <c r="B109" s="2" t="s">
        <v>89</v>
      </c>
      <c r="C109" s="2">
        <v>229174</v>
      </c>
      <c r="D109" s="2">
        <v>2978</v>
      </c>
      <c r="E109" s="2">
        <v>76.947000000000003</v>
      </c>
      <c r="F109" s="3">
        <v>4.4999999999999998E-2</v>
      </c>
      <c r="G109" s="3">
        <v>0.04</v>
      </c>
      <c r="H109" s="4">
        <v>38974</v>
      </c>
      <c r="I109" s="4">
        <v>137600</v>
      </c>
      <c r="J109" s="4">
        <v>14202</v>
      </c>
      <c r="K109" s="2">
        <v>16.100000000000001</v>
      </c>
      <c r="L109" s="2">
        <v>133.4</v>
      </c>
      <c r="M109" s="2">
        <v>90</v>
      </c>
      <c r="N109" s="2">
        <f t="shared" si="0"/>
        <v>0</v>
      </c>
      <c r="O109" s="5">
        <f t="shared" si="1"/>
        <v>43304.444444444445</v>
      </c>
      <c r="P109" s="2">
        <f t="shared" si="2"/>
        <v>211</v>
      </c>
      <c r="Q109" s="2">
        <f t="shared" si="3"/>
        <v>149</v>
      </c>
      <c r="R109" s="2">
        <f t="shared" si="4"/>
        <v>187</v>
      </c>
      <c r="S109" s="2">
        <f t="shared" si="5"/>
        <v>88</v>
      </c>
      <c r="T109" s="2">
        <f t="shared" si="6"/>
        <v>87</v>
      </c>
      <c r="U109" s="6">
        <f t="shared" si="7"/>
        <v>180</v>
      </c>
      <c r="V109" s="2">
        <f t="shared" si="8"/>
        <v>60</v>
      </c>
      <c r="W109" s="2">
        <f t="shared" si="9"/>
        <v>111</v>
      </c>
      <c r="X109" s="6">
        <f t="shared" si="10"/>
        <v>118.83333333333333</v>
      </c>
      <c r="Y109" s="2">
        <f t="shared" si="11"/>
        <v>108</v>
      </c>
    </row>
    <row r="110" spans="1:25" ht="14.25" customHeight="1" x14ac:dyDescent="0.25">
      <c r="A110" s="2" t="s">
        <v>164</v>
      </c>
      <c r="B110" s="2" t="s">
        <v>35</v>
      </c>
      <c r="C110" s="2">
        <v>147098</v>
      </c>
      <c r="D110" s="2">
        <v>2368</v>
      </c>
      <c r="E110" s="2">
        <v>62.113999999999997</v>
      </c>
      <c r="F110" s="3">
        <v>0.10299999999999999</v>
      </c>
      <c r="G110" s="3">
        <v>0.05</v>
      </c>
      <c r="H110" s="4">
        <v>61948</v>
      </c>
      <c r="I110" s="4">
        <v>100700</v>
      </c>
      <c r="J110" s="4">
        <v>12299</v>
      </c>
      <c r="K110" s="2">
        <v>15.9</v>
      </c>
      <c r="L110" s="2">
        <v>99.7</v>
      </c>
      <c r="M110" s="2">
        <v>91</v>
      </c>
      <c r="N110" s="2">
        <f t="shared" si="0"/>
        <v>0</v>
      </c>
      <c r="O110" s="5">
        <f t="shared" si="1"/>
        <v>68074.725274725279</v>
      </c>
      <c r="P110" s="2">
        <f t="shared" si="2"/>
        <v>170</v>
      </c>
      <c r="Q110" s="2">
        <f t="shared" si="3"/>
        <v>158</v>
      </c>
      <c r="R110" s="2">
        <f t="shared" si="4"/>
        <v>10</v>
      </c>
      <c r="S110" s="2">
        <f t="shared" si="5"/>
        <v>241</v>
      </c>
      <c r="T110" s="2">
        <f t="shared" si="6"/>
        <v>38</v>
      </c>
      <c r="U110" s="6">
        <f t="shared" si="7"/>
        <v>164</v>
      </c>
      <c r="V110" s="2">
        <f t="shared" si="8"/>
        <v>182</v>
      </c>
      <c r="W110" s="2">
        <f t="shared" si="9"/>
        <v>78</v>
      </c>
      <c r="X110" s="6">
        <f t="shared" si="10"/>
        <v>118.83333333333333</v>
      </c>
      <c r="Y110" s="2">
        <f t="shared" si="11"/>
        <v>108</v>
      </c>
    </row>
    <row r="111" spans="1:25" ht="14.25" customHeight="1" x14ac:dyDescent="0.25">
      <c r="A111" s="2" t="s">
        <v>165</v>
      </c>
      <c r="B111" s="2" t="s">
        <v>46</v>
      </c>
      <c r="C111" s="2">
        <v>229428</v>
      </c>
      <c r="D111" s="2">
        <v>1874</v>
      </c>
      <c r="E111" s="2">
        <v>122.41</v>
      </c>
      <c r="F111" s="3">
        <v>3.4000000000000002E-2</v>
      </c>
      <c r="G111" s="3">
        <v>0</v>
      </c>
      <c r="H111" s="4">
        <v>42584</v>
      </c>
      <c r="I111" s="4">
        <v>108400</v>
      </c>
      <c r="J111" s="4">
        <v>10864</v>
      </c>
      <c r="K111" s="2">
        <v>13.3</v>
      </c>
      <c r="L111" s="2">
        <v>141.80000000000001</v>
      </c>
      <c r="M111" s="2">
        <v>84</v>
      </c>
      <c r="N111" s="2">
        <f t="shared" si="0"/>
        <v>0</v>
      </c>
      <c r="O111" s="5">
        <f t="shared" si="1"/>
        <v>50695.238095238092</v>
      </c>
      <c r="P111" s="2">
        <f t="shared" si="2"/>
        <v>120</v>
      </c>
      <c r="Q111" s="2">
        <f t="shared" si="3"/>
        <v>234</v>
      </c>
      <c r="R111" s="2">
        <f t="shared" si="4"/>
        <v>239</v>
      </c>
      <c r="S111" s="2">
        <f t="shared" si="5"/>
        <v>165</v>
      </c>
      <c r="T111" s="2">
        <f t="shared" si="6"/>
        <v>47</v>
      </c>
      <c r="U111" s="6">
        <f t="shared" si="7"/>
        <v>177</v>
      </c>
      <c r="V111" s="2">
        <f t="shared" si="8"/>
        <v>43</v>
      </c>
      <c r="W111" s="2">
        <f t="shared" si="9"/>
        <v>45</v>
      </c>
      <c r="X111" s="6">
        <f t="shared" si="10"/>
        <v>119.33333333333333</v>
      </c>
      <c r="Y111" s="2">
        <f t="shared" si="11"/>
        <v>110</v>
      </c>
    </row>
    <row r="112" spans="1:25" ht="14.25" customHeight="1" x14ac:dyDescent="0.25">
      <c r="A112" s="2" t="s">
        <v>166</v>
      </c>
      <c r="B112" s="2" t="s">
        <v>167</v>
      </c>
      <c r="C112" s="2">
        <v>124795</v>
      </c>
      <c r="D112" s="2">
        <v>10130</v>
      </c>
      <c r="E112" s="2">
        <v>12.319000000000001</v>
      </c>
      <c r="F112" s="3">
        <v>9.1999999999999998E-2</v>
      </c>
      <c r="G112" s="3">
        <v>2.4500000000000001E-2</v>
      </c>
      <c r="H112" s="4">
        <v>43590</v>
      </c>
      <c r="I112" s="4">
        <v>166000</v>
      </c>
      <c r="J112" s="4">
        <v>19223</v>
      </c>
      <c r="K112" s="2">
        <v>11</v>
      </c>
      <c r="L112" s="2">
        <v>137.69999999999999</v>
      </c>
      <c r="M112" s="2">
        <v>111</v>
      </c>
      <c r="N112" s="2">
        <f t="shared" si="0"/>
        <v>0</v>
      </c>
      <c r="O112" s="5">
        <f t="shared" si="1"/>
        <v>39270.270270270274</v>
      </c>
      <c r="P112" s="2">
        <f t="shared" si="2"/>
        <v>243</v>
      </c>
      <c r="Q112" s="2">
        <f t="shared" si="3"/>
        <v>246</v>
      </c>
      <c r="R112" s="2">
        <f t="shared" si="4"/>
        <v>21</v>
      </c>
      <c r="S112" s="2">
        <f t="shared" si="5"/>
        <v>44</v>
      </c>
      <c r="T112" s="2">
        <f t="shared" si="6"/>
        <v>124</v>
      </c>
      <c r="U112" s="6">
        <f t="shared" si="7"/>
        <v>244.5</v>
      </c>
      <c r="V112" s="2">
        <f t="shared" si="8"/>
        <v>50</v>
      </c>
      <c r="W112" s="2">
        <f t="shared" si="9"/>
        <v>235</v>
      </c>
      <c r="X112" s="6">
        <f t="shared" si="10"/>
        <v>119.75</v>
      </c>
      <c r="Y112" s="2">
        <f t="shared" si="11"/>
        <v>111</v>
      </c>
    </row>
    <row r="113" spans="1:25" ht="14.25" customHeight="1" x14ac:dyDescent="0.25">
      <c r="A113" s="2" t="s">
        <v>168</v>
      </c>
      <c r="B113" s="2" t="s">
        <v>44</v>
      </c>
      <c r="C113" s="2">
        <v>105407</v>
      </c>
      <c r="D113" s="2">
        <v>2819</v>
      </c>
      <c r="E113" s="2">
        <v>37.39</v>
      </c>
      <c r="F113" s="3">
        <v>7.6999999999999999E-2</v>
      </c>
      <c r="G113" s="3">
        <v>0.06</v>
      </c>
      <c r="H113" s="4">
        <v>66363</v>
      </c>
      <c r="I113" s="4">
        <v>278500</v>
      </c>
      <c r="J113" s="4">
        <v>9743</v>
      </c>
      <c r="K113" s="2">
        <v>21</v>
      </c>
      <c r="L113" s="2">
        <v>110.6</v>
      </c>
      <c r="M113" s="2">
        <v>128</v>
      </c>
      <c r="N113" s="2">
        <f t="shared" si="0"/>
        <v>0</v>
      </c>
      <c r="O113" s="5">
        <f t="shared" si="1"/>
        <v>51846.09375</v>
      </c>
      <c r="P113" s="2">
        <f t="shared" si="2"/>
        <v>46</v>
      </c>
      <c r="Q113" s="2">
        <f t="shared" si="3"/>
        <v>64</v>
      </c>
      <c r="R113" s="2">
        <f t="shared" si="4"/>
        <v>51</v>
      </c>
      <c r="S113" s="2">
        <f t="shared" si="5"/>
        <v>175</v>
      </c>
      <c r="T113" s="2">
        <f t="shared" si="6"/>
        <v>193</v>
      </c>
      <c r="U113" s="6">
        <f t="shared" si="7"/>
        <v>55</v>
      </c>
      <c r="V113" s="2">
        <f t="shared" si="8"/>
        <v>147</v>
      </c>
      <c r="W113" s="2">
        <f t="shared" si="9"/>
        <v>103</v>
      </c>
      <c r="X113" s="6">
        <f t="shared" si="10"/>
        <v>120.66666666666667</v>
      </c>
      <c r="Y113" s="2">
        <f t="shared" si="11"/>
        <v>112</v>
      </c>
    </row>
    <row r="114" spans="1:25" ht="14.25" customHeight="1" x14ac:dyDescent="0.25">
      <c r="A114" s="2" t="s">
        <v>169</v>
      </c>
      <c r="B114" s="2" t="s">
        <v>170</v>
      </c>
      <c r="C114" s="2">
        <v>205348</v>
      </c>
      <c r="D114" s="2">
        <v>3434</v>
      </c>
      <c r="E114" s="2">
        <v>59.805</v>
      </c>
      <c r="F114" s="3">
        <v>5.7000000000000002E-2</v>
      </c>
      <c r="G114" s="3">
        <v>5.7500000000000002E-2</v>
      </c>
      <c r="H114" s="4">
        <v>39445</v>
      </c>
      <c r="I114" s="4">
        <v>133800</v>
      </c>
      <c r="J114" s="4">
        <v>13065</v>
      </c>
      <c r="K114" s="2">
        <v>13.6</v>
      </c>
      <c r="L114" s="2">
        <v>125.5</v>
      </c>
      <c r="M114" s="2">
        <v>95</v>
      </c>
      <c r="N114" s="2">
        <f t="shared" si="0"/>
        <v>0</v>
      </c>
      <c r="O114" s="5">
        <f t="shared" si="1"/>
        <v>41521.052631578947</v>
      </c>
      <c r="P114" s="2">
        <f t="shared" si="2"/>
        <v>198</v>
      </c>
      <c r="Q114" s="2">
        <f t="shared" si="3"/>
        <v>232</v>
      </c>
      <c r="R114" s="2">
        <f t="shared" si="4"/>
        <v>121</v>
      </c>
      <c r="S114" s="2">
        <f t="shared" si="5"/>
        <v>70</v>
      </c>
      <c r="T114" s="2">
        <f t="shared" si="6"/>
        <v>83</v>
      </c>
      <c r="U114" s="6">
        <f t="shared" si="7"/>
        <v>215</v>
      </c>
      <c r="V114" s="2">
        <f t="shared" si="8"/>
        <v>99</v>
      </c>
      <c r="W114" s="2">
        <f t="shared" si="9"/>
        <v>137</v>
      </c>
      <c r="X114" s="6">
        <f t="shared" si="10"/>
        <v>120.83333333333333</v>
      </c>
      <c r="Y114" s="2">
        <f t="shared" si="11"/>
        <v>113</v>
      </c>
    </row>
    <row r="115" spans="1:25" ht="14.25" customHeight="1" x14ac:dyDescent="0.25">
      <c r="A115" s="2" t="s">
        <v>171</v>
      </c>
      <c r="B115" s="2" t="s">
        <v>44</v>
      </c>
      <c r="C115" s="2">
        <v>193758</v>
      </c>
      <c r="D115" s="2">
        <v>3779</v>
      </c>
      <c r="E115" s="2">
        <v>51.274999999999999</v>
      </c>
      <c r="F115" s="3">
        <v>9.7000000000000003E-2</v>
      </c>
      <c r="G115" s="3">
        <v>0.06</v>
      </c>
      <c r="H115" s="4">
        <v>55872</v>
      </c>
      <c r="I115" s="4">
        <v>207700</v>
      </c>
      <c r="J115" s="4">
        <v>10116</v>
      </c>
      <c r="K115" s="2">
        <v>23.5</v>
      </c>
      <c r="L115" s="2">
        <v>98.8</v>
      </c>
      <c r="M115" s="2">
        <v>111</v>
      </c>
      <c r="N115" s="2">
        <f t="shared" si="0"/>
        <v>0</v>
      </c>
      <c r="O115" s="5">
        <f t="shared" si="1"/>
        <v>50335.135135135133</v>
      </c>
      <c r="P115" s="2">
        <f t="shared" si="2"/>
        <v>79</v>
      </c>
      <c r="Q115" s="2">
        <f t="shared" si="3"/>
        <v>16</v>
      </c>
      <c r="R115" s="2">
        <f t="shared" si="4"/>
        <v>15</v>
      </c>
      <c r="S115" s="2">
        <f t="shared" si="5"/>
        <v>162</v>
      </c>
      <c r="T115" s="2">
        <f t="shared" si="6"/>
        <v>160</v>
      </c>
      <c r="U115" s="6">
        <f t="shared" si="7"/>
        <v>47.5</v>
      </c>
      <c r="V115" s="2">
        <f t="shared" si="8"/>
        <v>187</v>
      </c>
      <c r="W115" s="2">
        <f t="shared" si="9"/>
        <v>154</v>
      </c>
      <c r="X115" s="6">
        <f t="shared" si="10"/>
        <v>120.91666666666667</v>
      </c>
      <c r="Y115" s="2">
        <f t="shared" si="11"/>
        <v>114</v>
      </c>
    </row>
    <row r="116" spans="1:25" ht="14.25" customHeight="1" x14ac:dyDescent="0.25">
      <c r="A116" s="2" t="s">
        <v>172</v>
      </c>
      <c r="B116" s="2" t="s">
        <v>44</v>
      </c>
      <c r="C116" s="2">
        <v>149431</v>
      </c>
      <c r="D116" s="2">
        <v>6511</v>
      </c>
      <c r="E116" s="2">
        <v>22.952000000000002</v>
      </c>
      <c r="F116" s="3">
        <v>8.5000000000000006E-2</v>
      </c>
      <c r="G116" s="3">
        <v>0.06</v>
      </c>
      <c r="H116" s="4">
        <v>48864</v>
      </c>
      <c r="I116" s="4">
        <v>281700</v>
      </c>
      <c r="J116" s="4">
        <v>12346</v>
      </c>
      <c r="K116" s="2">
        <v>22</v>
      </c>
      <c r="L116" s="2">
        <v>111</v>
      </c>
      <c r="M116" s="2">
        <v>127</v>
      </c>
      <c r="N116" s="2">
        <f t="shared" si="0"/>
        <v>0</v>
      </c>
      <c r="O116" s="5">
        <f t="shared" si="1"/>
        <v>38475.590551181107</v>
      </c>
      <c r="P116" s="2">
        <f t="shared" si="2"/>
        <v>172</v>
      </c>
      <c r="Q116" s="2">
        <f t="shared" si="3"/>
        <v>43</v>
      </c>
      <c r="R116" s="2">
        <f t="shared" si="4"/>
        <v>32</v>
      </c>
      <c r="S116" s="2">
        <f t="shared" si="5"/>
        <v>39</v>
      </c>
      <c r="T116" s="2">
        <f t="shared" si="6"/>
        <v>194</v>
      </c>
      <c r="U116" s="6">
        <f t="shared" si="7"/>
        <v>107.5</v>
      </c>
      <c r="V116" s="2">
        <f t="shared" si="8"/>
        <v>144</v>
      </c>
      <c r="W116" s="2">
        <f t="shared" si="9"/>
        <v>213</v>
      </c>
      <c r="X116" s="6">
        <f t="shared" si="10"/>
        <v>121.58333333333333</v>
      </c>
      <c r="Y116" s="2">
        <f t="shared" si="11"/>
        <v>115</v>
      </c>
    </row>
    <row r="117" spans="1:25" ht="14.25" customHeight="1" x14ac:dyDescent="0.25">
      <c r="A117" s="2" t="s">
        <v>173</v>
      </c>
      <c r="B117" s="2" t="s">
        <v>167</v>
      </c>
      <c r="C117" s="2">
        <v>145655</v>
      </c>
      <c r="D117" s="2">
        <v>17282</v>
      </c>
      <c r="E117" s="2">
        <v>8.4280000000000008</v>
      </c>
      <c r="F117" s="3">
        <v>0.123</v>
      </c>
      <c r="G117" s="3">
        <v>2.4500000000000001E-2</v>
      </c>
      <c r="H117" s="4">
        <v>33583</v>
      </c>
      <c r="I117" s="4">
        <v>198800</v>
      </c>
      <c r="J117" s="4">
        <v>19286</v>
      </c>
      <c r="K117" s="2">
        <v>10.3</v>
      </c>
      <c r="L117" s="2">
        <v>131.80000000000001</v>
      </c>
      <c r="M117" s="2">
        <v>117</v>
      </c>
      <c r="N117" s="2">
        <f t="shared" si="0"/>
        <v>0</v>
      </c>
      <c r="O117" s="5">
        <f t="shared" si="1"/>
        <v>28703.418803418801</v>
      </c>
      <c r="P117" s="2">
        <f t="shared" si="2"/>
        <v>244</v>
      </c>
      <c r="Q117" s="2">
        <f t="shared" si="3"/>
        <v>248</v>
      </c>
      <c r="R117" s="2">
        <f t="shared" si="4"/>
        <v>5</v>
      </c>
      <c r="S117" s="2">
        <f t="shared" si="5"/>
        <v>5</v>
      </c>
      <c r="T117" s="2">
        <f t="shared" si="6"/>
        <v>153</v>
      </c>
      <c r="U117" s="6">
        <f t="shared" si="7"/>
        <v>246</v>
      </c>
      <c r="V117" s="2">
        <f t="shared" si="8"/>
        <v>72</v>
      </c>
      <c r="W117" s="2">
        <f t="shared" si="9"/>
        <v>249</v>
      </c>
      <c r="X117" s="6">
        <f t="shared" si="10"/>
        <v>121.66666666666667</v>
      </c>
      <c r="Y117" s="2">
        <f t="shared" si="11"/>
        <v>116</v>
      </c>
    </row>
    <row r="118" spans="1:25" ht="14.25" customHeight="1" x14ac:dyDescent="0.25">
      <c r="A118" s="2" t="s">
        <v>174</v>
      </c>
      <c r="B118" s="2" t="s">
        <v>49</v>
      </c>
      <c r="C118" s="2">
        <v>443875</v>
      </c>
      <c r="D118" s="2">
        <v>3253</v>
      </c>
      <c r="E118" s="2">
        <v>136.452</v>
      </c>
      <c r="F118" s="3">
        <v>5.0999999999999997E-2</v>
      </c>
      <c r="G118" s="3">
        <v>3.3599999999999998E-2</v>
      </c>
      <c r="H118" s="4">
        <v>49233</v>
      </c>
      <c r="I118" s="4">
        <v>172800</v>
      </c>
      <c r="J118" s="4">
        <v>9030</v>
      </c>
      <c r="K118" s="2">
        <v>24.6</v>
      </c>
      <c r="L118" s="2">
        <v>106.2</v>
      </c>
      <c r="M118" s="2">
        <v>101</v>
      </c>
      <c r="N118" s="2">
        <f t="shared" si="0"/>
        <v>0</v>
      </c>
      <c r="O118" s="5">
        <f t="shared" si="1"/>
        <v>48745.544554455446</v>
      </c>
      <c r="P118" s="2">
        <f t="shared" si="2"/>
        <v>16</v>
      </c>
      <c r="Q118" s="2">
        <f t="shared" si="3"/>
        <v>7</v>
      </c>
      <c r="R118" s="2">
        <f t="shared" si="4"/>
        <v>160</v>
      </c>
      <c r="S118" s="2">
        <f t="shared" si="5"/>
        <v>144</v>
      </c>
      <c r="T118" s="2">
        <f t="shared" si="6"/>
        <v>129</v>
      </c>
      <c r="U118" s="6">
        <f t="shared" si="7"/>
        <v>11.5</v>
      </c>
      <c r="V118" s="2">
        <f t="shared" si="8"/>
        <v>160</v>
      </c>
      <c r="W118" s="2">
        <f t="shared" si="9"/>
        <v>126</v>
      </c>
      <c r="X118" s="6">
        <f t="shared" si="10"/>
        <v>121.75</v>
      </c>
      <c r="Y118" s="2">
        <f t="shared" si="11"/>
        <v>117</v>
      </c>
    </row>
    <row r="119" spans="1:25" ht="14.25" customHeight="1" x14ac:dyDescent="0.25">
      <c r="A119" s="2" t="s">
        <v>175</v>
      </c>
      <c r="B119" s="2" t="s">
        <v>167</v>
      </c>
      <c r="C119" s="2">
        <v>276478</v>
      </c>
      <c r="D119" s="2">
        <v>11431</v>
      </c>
      <c r="E119" s="2">
        <v>24.187000000000001</v>
      </c>
      <c r="F119" s="3">
        <v>0.10199999999999999</v>
      </c>
      <c r="G119" s="3">
        <v>2.4500000000000001E-2</v>
      </c>
      <c r="H119" s="4">
        <v>34387</v>
      </c>
      <c r="I119" s="4">
        <v>226100</v>
      </c>
      <c r="J119" s="4">
        <v>23551</v>
      </c>
      <c r="K119" s="2">
        <v>14</v>
      </c>
      <c r="L119" s="2">
        <v>132.1</v>
      </c>
      <c r="M119" s="2">
        <v>122</v>
      </c>
      <c r="N119" s="2">
        <f t="shared" si="0"/>
        <v>0</v>
      </c>
      <c r="O119" s="5">
        <f t="shared" si="1"/>
        <v>28186.065573770491</v>
      </c>
      <c r="P119" s="2">
        <f t="shared" si="2"/>
        <v>248</v>
      </c>
      <c r="Q119" s="2">
        <f t="shared" si="3"/>
        <v>221</v>
      </c>
      <c r="R119" s="2">
        <f t="shared" si="4"/>
        <v>11</v>
      </c>
      <c r="S119" s="2">
        <f t="shared" si="5"/>
        <v>4</v>
      </c>
      <c r="T119" s="2">
        <f t="shared" si="6"/>
        <v>171</v>
      </c>
      <c r="U119" s="6">
        <f t="shared" si="7"/>
        <v>234.5</v>
      </c>
      <c r="V119" s="2">
        <f t="shared" si="8"/>
        <v>70</v>
      </c>
      <c r="W119" s="2">
        <f t="shared" si="9"/>
        <v>241</v>
      </c>
      <c r="X119" s="6">
        <f t="shared" si="10"/>
        <v>121.91666666666667</v>
      </c>
      <c r="Y119" s="2">
        <f t="shared" si="11"/>
        <v>118</v>
      </c>
    </row>
    <row r="120" spans="1:25" ht="14.25" customHeight="1" x14ac:dyDescent="0.25">
      <c r="A120" s="2" t="s">
        <v>176</v>
      </c>
      <c r="B120" s="2" t="s">
        <v>44</v>
      </c>
      <c r="C120" s="2">
        <v>110225</v>
      </c>
      <c r="D120" s="2">
        <v>12155</v>
      </c>
      <c r="E120" s="2">
        <v>9.0679999999999996</v>
      </c>
      <c r="F120" s="3">
        <v>9.6000000000000002E-2</v>
      </c>
      <c r="G120" s="3">
        <v>0.06</v>
      </c>
      <c r="H120" s="4">
        <v>44558</v>
      </c>
      <c r="I120" s="4">
        <v>328500</v>
      </c>
      <c r="J120" s="4">
        <v>12346</v>
      </c>
      <c r="K120" s="2">
        <v>21.2</v>
      </c>
      <c r="L120" s="2">
        <v>111.9</v>
      </c>
      <c r="M120" s="2">
        <v>136</v>
      </c>
      <c r="N120" s="2">
        <f t="shared" si="0"/>
        <v>0</v>
      </c>
      <c r="O120" s="5">
        <f t="shared" si="1"/>
        <v>32763.23529411765</v>
      </c>
      <c r="P120" s="2">
        <f t="shared" si="2"/>
        <v>172</v>
      </c>
      <c r="Q120" s="2">
        <f t="shared" si="3"/>
        <v>59</v>
      </c>
      <c r="R120" s="2">
        <f t="shared" si="4"/>
        <v>16</v>
      </c>
      <c r="S120" s="2">
        <f t="shared" si="5"/>
        <v>13</v>
      </c>
      <c r="T120" s="2">
        <f t="shared" si="6"/>
        <v>202</v>
      </c>
      <c r="U120" s="6">
        <f t="shared" si="7"/>
        <v>115.5</v>
      </c>
      <c r="V120" s="2">
        <f t="shared" si="8"/>
        <v>141</v>
      </c>
      <c r="W120" s="2">
        <f t="shared" si="9"/>
        <v>245</v>
      </c>
      <c r="X120" s="6">
        <f t="shared" si="10"/>
        <v>122.08333333333333</v>
      </c>
      <c r="Y120" s="2">
        <f t="shared" si="11"/>
        <v>119</v>
      </c>
    </row>
    <row r="121" spans="1:25" ht="14.25" customHeight="1" x14ac:dyDescent="0.25">
      <c r="A121" s="2" t="s">
        <v>177</v>
      </c>
      <c r="B121" s="2" t="s">
        <v>46</v>
      </c>
      <c r="C121" s="2">
        <v>130297</v>
      </c>
      <c r="D121" s="2">
        <v>2695</v>
      </c>
      <c r="E121" s="2">
        <v>48.344000000000001</v>
      </c>
      <c r="F121" s="3">
        <v>5.3999999999999999E-2</v>
      </c>
      <c r="G121" s="3">
        <v>0</v>
      </c>
      <c r="H121" s="4">
        <v>40636</v>
      </c>
      <c r="I121" s="4">
        <v>114500</v>
      </c>
      <c r="J121" s="4">
        <v>10330</v>
      </c>
      <c r="K121" s="2">
        <v>14.6</v>
      </c>
      <c r="L121" s="2">
        <v>112.3</v>
      </c>
      <c r="M121" s="2">
        <v>83</v>
      </c>
      <c r="N121" s="2">
        <f t="shared" si="0"/>
        <v>0</v>
      </c>
      <c r="O121" s="5">
        <f t="shared" si="1"/>
        <v>48959.03614457832</v>
      </c>
      <c r="P121" s="2">
        <f t="shared" si="2"/>
        <v>96</v>
      </c>
      <c r="Q121" s="2">
        <f t="shared" si="3"/>
        <v>207</v>
      </c>
      <c r="R121" s="2">
        <f t="shared" si="4"/>
        <v>141</v>
      </c>
      <c r="S121" s="2">
        <f t="shared" si="5"/>
        <v>148</v>
      </c>
      <c r="T121" s="2">
        <f t="shared" si="6"/>
        <v>56</v>
      </c>
      <c r="U121" s="6">
        <f t="shared" si="7"/>
        <v>151.5</v>
      </c>
      <c r="V121" s="2">
        <f t="shared" si="8"/>
        <v>139</v>
      </c>
      <c r="W121" s="2">
        <f t="shared" si="9"/>
        <v>98</v>
      </c>
      <c r="X121" s="6">
        <f t="shared" si="10"/>
        <v>122.25</v>
      </c>
      <c r="Y121" s="2">
        <f t="shared" si="11"/>
        <v>120</v>
      </c>
    </row>
    <row r="122" spans="1:25" ht="14.25" customHeight="1" x14ac:dyDescent="0.25">
      <c r="A122" s="2" t="s">
        <v>178</v>
      </c>
      <c r="B122" s="2" t="s">
        <v>32</v>
      </c>
      <c r="C122" s="2">
        <v>109172</v>
      </c>
      <c r="D122" s="2">
        <v>1973</v>
      </c>
      <c r="E122" s="2">
        <v>55.345999999999997</v>
      </c>
      <c r="F122" s="3">
        <v>4.3999999999999997E-2</v>
      </c>
      <c r="G122" s="3">
        <v>0</v>
      </c>
      <c r="H122" s="4">
        <v>49450</v>
      </c>
      <c r="I122" s="4">
        <v>147800</v>
      </c>
      <c r="J122" s="4">
        <v>8258</v>
      </c>
      <c r="K122" s="2">
        <v>16.399999999999999</v>
      </c>
      <c r="L122" s="2">
        <v>119.9</v>
      </c>
      <c r="M122" s="2">
        <v>92</v>
      </c>
      <c r="N122" s="2">
        <f t="shared" si="0"/>
        <v>0</v>
      </c>
      <c r="O122" s="5">
        <f t="shared" si="1"/>
        <v>53750</v>
      </c>
      <c r="P122" s="2">
        <f t="shared" si="2"/>
        <v>6</v>
      </c>
      <c r="Q122" s="2">
        <f t="shared" si="3"/>
        <v>143</v>
      </c>
      <c r="R122" s="2">
        <f t="shared" si="4"/>
        <v>197</v>
      </c>
      <c r="S122" s="2">
        <f t="shared" si="5"/>
        <v>195</v>
      </c>
      <c r="T122" s="2">
        <f t="shared" si="6"/>
        <v>97</v>
      </c>
      <c r="U122" s="6">
        <f t="shared" si="7"/>
        <v>74.5</v>
      </c>
      <c r="V122" s="2">
        <f t="shared" si="8"/>
        <v>118</v>
      </c>
      <c r="W122" s="2">
        <f t="shared" si="9"/>
        <v>53</v>
      </c>
      <c r="X122" s="6">
        <f t="shared" si="10"/>
        <v>122.41666666666667</v>
      </c>
      <c r="Y122" s="2">
        <f t="shared" si="11"/>
        <v>121</v>
      </c>
    </row>
    <row r="123" spans="1:25" ht="14.25" customHeight="1" x14ac:dyDescent="0.25">
      <c r="A123" s="2" t="s">
        <v>179</v>
      </c>
      <c r="B123" s="2" t="s">
        <v>49</v>
      </c>
      <c r="C123" s="2">
        <v>115007</v>
      </c>
      <c r="D123" s="2">
        <v>1088</v>
      </c>
      <c r="E123" s="2">
        <v>105.747</v>
      </c>
      <c r="F123" s="3">
        <v>6.3E-2</v>
      </c>
      <c r="G123" s="3">
        <v>3.3599999999999998E-2</v>
      </c>
      <c r="H123" s="4">
        <v>59973</v>
      </c>
      <c r="I123" s="4">
        <v>181500</v>
      </c>
      <c r="J123" s="4">
        <v>9030</v>
      </c>
      <c r="K123" s="2">
        <v>21.4</v>
      </c>
      <c r="L123" s="2">
        <v>73.099999999999994</v>
      </c>
      <c r="M123" s="2">
        <v>103</v>
      </c>
      <c r="N123" s="2">
        <f t="shared" si="0"/>
        <v>0</v>
      </c>
      <c r="O123" s="5">
        <f t="shared" si="1"/>
        <v>58226.213592233013</v>
      </c>
      <c r="P123" s="2">
        <f t="shared" si="2"/>
        <v>16</v>
      </c>
      <c r="Q123" s="2">
        <f t="shared" si="3"/>
        <v>55</v>
      </c>
      <c r="R123" s="2">
        <f t="shared" si="4"/>
        <v>89</v>
      </c>
      <c r="S123" s="2">
        <f t="shared" si="5"/>
        <v>221</v>
      </c>
      <c r="T123" s="2">
        <f t="shared" si="6"/>
        <v>141</v>
      </c>
      <c r="U123" s="6">
        <f t="shared" si="7"/>
        <v>35.5</v>
      </c>
      <c r="V123" s="2">
        <f t="shared" si="8"/>
        <v>240</v>
      </c>
      <c r="W123" s="2">
        <f t="shared" si="9"/>
        <v>10</v>
      </c>
      <c r="X123" s="6">
        <f t="shared" si="10"/>
        <v>122.75</v>
      </c>
      <c r="Y123" s="2">
        <f t="shared" si="11"/>
        <v>122</v>
      </c>
    </row>
    <row r="124" spans="1:25" ht="14.25" customHeight="1" x14ac:dyDescent="0.25">
      <c r="A124" s="2" t="s">
        <v>180</v>
      </c>
      <c r="B124" s="2" t="s">
        <v>170</v>
      </c>
      <c r="C124" s="2">
        <v>243056</v>
      </c>
      <c r="D124" s="2">
        <v>4491</v>
      </c>
      <c r="E124" s="2">
        <v>54.12</v>
      </c>
      <c r="F124" s="3">
        <v>0.06</v>
      </c>
      <c r="G124" s="3">
        <v>5.7500000000000002E-2</v>
      </c>
      <c r="H124" s="4">
        <v>44164</v>
      </c>
      <c r="I124" s="4">
        <v>173500</v>
      </c>
      <c r="J124" s="4">
        <v>10716</v>
      </c>
      <c r="K124" s="2">
        <v>14.7</v>
      </c>
      <c r="L124" s="2">
        <v>132.6</v>
      </c>
      <c r="M124" s="2">
        <v>99</v>
      </c>
      <c r="N124" s="2">
        <f t="shared" si="0"/>
        <v>0</v>
      </c>
      <c r="O124" s="5">
        <f t="shared" si="1"/>
        <v>44610.101010101011</v>
      </c>
      <c r="P124" s="2">
        <f t="shared" si="2"/>
        <v>112</v>
      </c>
      <c r="Q124" s="2">
        <f t="shared" si="3"/>
        <v>200</v>
      </c>
      <c r="R124" s="2">
        <f t="shared" si="4"/>
        <v>102</v>
      </c>
      <c r="S124" s="2">
        <f t="shared" si="5"/>
        <v>101</v>
      </c>
      <c r="T124" s="2">
        <f t="shared" si="6"/>
        <v>131</v>
      </c>
      <c r="U124" s="6">
        <f t="shared" si="7"/>
        <v>156</v>
      </c>
      <c r="V124" s="2">
        <f t="shared" si="8"/>
        <v>67</v>
      </c>
      <c r="W124" s="2">
        <f t="shared" si="9"/>
        <v>182</v>
      </c>
      <c r="X124" s="6">
        <f t="shared" si="10"/>
        <v>123.16666666666667</v>
      </c>
      <c r="Y124" s="2">
        <f t="shared" si="11"/>
        <v>123</v>
      </c>
    </row>
    <row r="125" spans="1:25" ht="14.25" customHeight="1" x14ac:dyDescent="0.25">
      <c r="A125" s="2" t="s">
        <v>181</v>
      </c>
      <c r="B125" s="2" t="s">
        <v>46</v>
      </c>
      <c r="C125" s="2">
        <v>305427</v>
      </c>
      <c r="D125" s="2">
        <v>1902</v>
      </c>
      <c r="E125" s="2">
        <v>160.61199999999999</v>
      </c>
      <c r="F125" s="3">
        <v>4.2000000000000003E-2</v>
      </c>
      <c r="G125" s="3">
        <v>0</v>
      </c>
      <c r="H125" s="4">
        <v>47029</v>
      </c>
      <c r="I125" s="4">
        <v>112900</v>
      </c>
      <c r="J125" s="4">
        <v>10667</v>
      </c>
      <c r="K125" s="2">
        <v>14.8</v>
      </c>
      <c r="L125" s="2">
        <v>132.69999999999999</v>
      </c>
      <c r="M125" s="2">
        <v>84</v>
      </c>
      <c r="N125" s="2">
        <f t="shared" si="0"/>
        <v>0</v>
      </c>
      <c r="O125" s="5">
        <f t="shared" si="1"/>
        <v>55986.904761904763</v>
      </c>
      <c r="P125" s="2">
        <f t="shared" si="2"/>
        <v>109</v>
      </c>
      <c r="Q125" s="2">
        <f t="shared" si="3"/>
        <v>198</v>
      </c>
      <c r="R125" s="2">
        <f t="shared" si="4"/>
        <v>210</v>
      </c>
      <c r="S125" s="2">
        <f t="shared" si="5"/>
        <v>213</v>
      </c>
      <c r="T125" s="2">
        <f t="shared" si="6"/>
        <v>54</v>
      </c>
      <c r="U125" s="6">
        <f t="shared" si="7"/>
        <v>153.5</v>
      </c>
      <c r="V125" s="2">
        <f t="shared" si="8"/>
        <v>66</v>
      </c>
      <c r="W125" s="2">
        <f t="shared" si="9"/>
        <v>48</v>
      </c>
      <c r="X125" s="6">
        <f t="shared" si="10"/>
        <v>124.08333333333333</v>
      </c>
      <c r="Y125" s="2">
        <f t="shared" si="11"/>
        <v>124</v>
      </c>
    </row>
    <row r="126" spans="1:25" ht="14.25" customHeight="1" x14ac:dyDescent="0.25">
      <c r="A126" s="2" t="s">
        <v>182</v>
      </c>
      <c r="B126" s="2" t="s">
        <v>60</v>
      </c>
      <c r="C126" s="2">
        <v>108138</v>
      </c>
      <c r="D126" s="2">
        <v>4230</v>
      </c>
      <c r="E126" s="2">
        <v>25.562000000000001</v>
      </c>
      <c r="F126" s="3">
        <v>5.0999999999999997E-2</v>
      </c>
      <c r="G126" s="3">
        <v>0</v>
      </c>
      <c r="H126" s="4">
        <v>42427</v>
      </c>
      <c r="I126" s="4">
        <v>141200</v>
      </c>
      <c r="J126" s="4">
        <v>10276</v>
      </c>
      <c r="K126" s="2">
        <v>17.100000000000001</v>
      </c>
      <c r="L126" s="2">
        <v>125.3</v>
      </c>
      <c r="M126" s="2">
        <v>93</v>
      </c>
      <c r="N126" s="2">
        <f t="shared" si="0"/>
        <v>0</v>
      </c>
      <c r="O126" s="5">
        <f t="shared" si="1"/>
        <v>45620.430107526881</v>
      </c>
      <c r="P126" s="2">
        <f t="shared" si="2"/>
        <v>90</v>
      </c>
      <c r="Q126" s="2">
        <f t="shared" si="3"/>
        <v>122</v>
      </c>
      <c r="R126" s="2">
        <f t="shared" si="4"/>
        <v>160</v>
      </c>
      <c r="S126" s="2">
        <f t="shared" si="5"/>
        <v>113</v>
      </c>
      <c r="T126" s="2">
        <f t="shared" si="6"/>
        <v>89</v>
      </c>
      <c r="U126" s="6">
        <f t="shared" si="7"/>
        <v>106</v>
      </c>
      <c r="V126" s="2">
        <f t="shared" si="8"/>
        <v>101</v>
      </c>
      <c r="W126" s="2">
        <f t="shared" si="9"/>
        <v>176</v>
      </c>
      <c r="X126" s="6">
        <f t="shared" si="10"/>
        <v>124.16666666666667</v>
      </c>
      <c r="Y126" s="2">
        <f t="shared" si="11"/>
        <v>125</v>
      </c>
    </row>
    <row r="127" spans="1:25" ht="14.25" customHeight="1" x14ac:dyDescent="0.25">
      <c r="A127" s="2" t="s">
        <v>183</v>
      </c>
      <c r="B127" s="2" t="s">
        <v>49</v>
      </c>
      <c r="C127" s="2">
        <v>229331</v>
      </c>
      <c r="D127" s="2">
        <v>3824</v>
      </c>
      <c r="E127" s="2">
        <v>59.975999999999999</v>
      </c>
      <c r="F127" s="3">
        <v>5.1999999999999998E-2</v>
      </c>
      <c r="G127" s="3">
        <v>3.3599999999999998E-2</v>
      </c>
      <c r="H127" s="4">
        <v>50567</v>
      </c>
      <c r="I127" s="4">
        <v>157500</v>
      </c>
      <c r="J127" s="4">
        <v>9030</v>
      </c>
      <c r="K127" s="2">
        <v>19.600000000000001</v>
      </c>
      <c r="L127" s="2">
        <v>122.3</v>
      </c>
      <c r="M127" s="2">
        <v>99</v>
      </c>
      <c r="N127" s="2">
        <f t="shared" si="0"/>
        <v>0</v>
      </c>
      <c r="O127" s="5">
        <f t="shared" si="1"/>
        <v>51077.777777777781</v>
      </c>
      <c r="P127" s="2">
        <f t="shared" si="2"/>
        <v>16</v>
      </c>
      <c r="Q127" s="2">
        <f t="shared" si="3"/>
        <v>84</v>
      </c>
      <c r="R127" s="2">
        <f t="shared" si="4"/>
        <v>150</v>
      </c>
      <c r="S127" s="2">
        <f t="shared" si="5"/>
        <v>168</v>
      </c>
      <c r="T127" s="2">
        <f t="shared" si="6"/>
        <v>109</v>
      </c>
      <c r="U127" s="6">
        <f t="shared" si="7"/>
        <v>50</v>
      </c>
      <c r="V127" s="2">
        <f t="shared" si="8"/>
        <v>111</v>
      </c>
      <c r="W127" s="2">
        <f t="shared" si="9"/>
        <v>158</v>
      </c>
      <c r="X127" s="6">
        <f t="shared" si="10"/>
        <v>124.33333333333333</v>
      </c>
      <c r="Y127" s="2">
        <f t="shared" si="11"/>
        <v>126</v>
      </c>
    </row>
    <row r="128" spans="1:25" ht="14.25" customHeight="1" x14ac:dyDescent="0.25">
      <c r="A128" s="2" t="s">
        <v>184</v>
      </c>
      <c r="B128" s="2" t="s">
        <v>46</v>
      </c>
      <c r="C128" s="2">
        <v>2107449</v>
      </c>
      <c r="D128" s="2">
        <v>3515</v>
      </c>
      <c r="E128" s="2">
        <v>599.58900000000006</v>
      </c>
      <c r="F128" s="3">
        <v>4.7E-2</v>
      </c>
      <c r="G128" s="3">
        <v>0</v>
      </c>
      <c r="H128" s="4">
        <v>44648</v>
      </c>
      <c r="I128" s="4">
        <v>182700</v>
      </c>
      <c r="J128" s="4">
        <v>10596</v>
      </c>
      <c r="K128" s="2">
        <v>15.8</v>
      </c>
      <c r="L128" s="2">
        <v>143.1</v>
      </c>
      <c r="M128" s="2">
        <v>98</v>
      </c>
      <c r="N128" s="2">
        <f t="shared" si="0"/>
        <v>0</v>
      </c>
      <c r="O128" s="5">
        <f t="shared" si="1"/>
        <v>45559.183673469386</v>
      </c>
      <c r="P128" s="2">
        <f t="shared" si="2"/>
        <v>105</v>
      </c>
      <c r="Q128" s="2">
        <f t="shared" si="3"/>
        <v>162</v>
      </c>
      <c r="R128" s="2">
        <f t="shared" si="4"/>
        <v>178</v>
      </c>
      <c r="S128" s="2">
        <f t="shared" si="5"/>
        <v>112</v>
      </c>
      <c r="T128" s="2">
        <f t="shared" si="6"/>
        <v>142</v>
      </c>
      <c r="U128" s="6">
        <f t="shared" si="7"/>
        <v>133.5</v>
      </c>
      <c r="V128" s="2">
        <f t="shared" si="8"/>
        <v>41</v>
      </c>
      <c r="W128" s="2">
        <f t="shared" si="9"/>
        <v>140</v>
      </c>
      <c r="X128" s="6">
        <f t="shared" si="10"/>
        <v>124.41666666666667</v>
      </c>
      <c r="Y128" s="2">
        <f t="shared" si="11"/>
        <v>127</v>
      </c>
    </row>
    <row r="129" spans="1:25" ht="14.25" customHeight="1" x14ac:dyDescent="0.25">
      <c r="A129" s="2" t="s">
        <v>185</v>
      </c>
      <c r="B129" s="2" t="s">
        <v>44</v>
      </c>
      <c r="C129" s="2">
        <v>144311</v>
      </c>
      <c r="D129" s="2">
        <v>3920</v>
      </c>
      <c r="E129" s="2">
        <v>36.813000000000002</v>
      </c>
      <c r="F129" s="3">
        <v>6.3E-2</v>
      </c>
      <c r="G129" s="3">
        <v>0.06</v>
      </c>
      <c r="H129" s="4">
        <v>49787</v>
      </c>
      <c r="I129" s="4">
        <v>352600</v>
      </c>
      <c r="J129" s="4">
        <v>11158</v>
      </c>
      <c r="K129" s="2">
        <v>21</v>
      </c>
      <c r="L129" s="2">
        <v>103.7</v>
      </c>
      <c r="M129" s="2">
        <v>141</v>
      </c>
      <c r="N129" s="2">
        <f t="shared" si="0"/>
        <v>0</v>
      </c>
      <c r="O129" s="5">
        <f t="shared" si="1"/>
        <v>35309.929078014189</v>
      </c>
      <c r="P129" s="2">
        <f t="shared" si="2"/>
        <v>129</v>
      </c>
      <c r="Q129" s="2">
        <f t="shared" si="3"/>
        <v>64</v>
      </c>
      <c r="R129" s="2">
        <f t="shared" si="4"/>
        <v>89</v>
      </c>
      <c r="S129" s="2">
        <f t="shared" si="5"/>
        <v>24</v>
      </c>
      <c r="T129" s="2">
        <f t="shared" si="6"/>
        <v>205</v>
      </c>
      <c r="U129" s="6">
        <f t="shared" si="7"/>
        <v>96.5</v>
      </c>
      <c r="V129" s="2">
        <f t="shared" si="8"/>
        <v>171</v>
      </c>
      <c r="W129" s="2">
        <f t="shared" si="9"/>
        <v>162</v>
      </c>
      <c r="X129" s="6">
        <f t="shared" si="10"/>
        <v>124.58333333333333</v>
      </c>
      <c r="Y129" s="2">
        <f t="shared" si="11"/>
        <v>128</v>
      </c>
    </row>
    <row r="130" spans="1:25" ht="14.25" customHeight="1" x14ac:dyDescent="0.25">
      <c r="A130" s="2" t="s">
        <v>186</v>
      </c>
      <c r="B130" s="2" t="s">
        <v>89</v>
      </c>
      <c r="C130" s="2">
        <v>120757</v>
      </c>
      <c r="D130" s="2">
        <v>2453</v>
      </c>
      <c r="E130" s="2">
        <v>49.231000000000002</v>
      </c>
      <c r="F130" s="3">
        <v>3.3000000000000002E-2</v>
      </c>
      <c r="G130" s="3">
        <v>0.04</v>
      </c>
      <c r="H130" s="4">
        <v>44984</v>
      </c>
      <c r="I130" s="4">
        <v>156200</v>
      </c>
      <c r="J130" s="4">
        <v>10486</v>
      </c>
      <c r="K130" s="2">
        <v>15.4</v>
      </c>
      <c r="L130" s="2">
        <v>143.69999999999999</v>
      </c>
      <c r="M130" s="2">
        <v>94</v>
      </c>
      <c r="N130" s="2">
        <f t="shared" si="0"/>
        <v>0</v>
      </c>
      <c r="O130" s="5">
        <f t="shared" si="1"/>
        <v>47855.319148936171</v>
      </c>
      <c r="P130" s="2">
        <f t="shared" si="2"/>
        <v>102</v>
      </c>
      <c r="Q130" s="2">
        <f t="shared" si="3"/>
        <v>181</v>
      </c>
      <c r="R130" s="2">
        <f t="shared" si="4"/>
        <v>241</v>
      </c>
      <c r="S130" s="2">
        <f t="shared" si="5"/>
        <v>134</v>
      </c>
      <c r="T130" s="2">
        <f t="shared" si="6"/>
        <v>107</v>
      </c>
      <c r="U130" s="6">
        <f t="shared" si="7"/>
        <v>141.5</v>
      </c>
      <c r="V130" s="2">
        <f t="shared" si="8"/>
        <v>39</v>
      </c>
      <c r="W130" s="2">
        <f t="shared" si="9"/>
        <v>86</v>
      </c>
      <c r="X130" s="6">
        <f t="shared" si="10"/>
        <v>124.75</v>
      </c>
      <c r="Y130" s="2">
        <f t="shared" si="11"/>
        <v>129</v>
      </c>
    </row>
    <row r="131" spans="1:25" ht="14.25" customHeight="1" x14ac:dyDescent="0.25">
      <c r="A131" s="2" t="s">
        <v>187</v>
      </c>
      <c r="B131" s="2" t="s">
        <v>70</v>
      </c>
      <c r="C131" s="2">
        <v>740931</v>
      </c>
      <c r="D131" s="2">
        <v>2489</v>
      </c>
      <c r="E131" s="2">
        <v>297.678</v>
      </c>
      <c r="F131" s="3">
        <v>5.2999999999999999E-2</v>
      </c>
      <c r="G131" s="3">
        <v>5.8000000000000003E-2</v>
      </c>
      <c r="H131" s="4">
        <v>52916</v>
      </c>
      <c r="I131" s="4">
        <v>141400</v>
      </c>
      <c r="J131" s="4">
        <v>9752</v>
      </c>
      <c r="K131" s="2">
        <v>15.6</v>
      </c>
      <c r="L131" s="2">
        <v>123.3</v>
      </c>
      <c r="M131" s="2">
        <v>94</v>
      </c>
      <c r="N131" s="2">
        <f t="shared" si="0"/>
        <v>0</v>
      </c>
      <c r="O131" s="5">
        <f t="shared" si="1"/>
        <v>56293.617021276594</v>
      </c>
      <c r="P131" s="2">
        <f t="shared" si="2"/>
        <v>48</v>
      </c>
      <c r="Q131" s="2">
        <f t="shared" si="3"/>
        <v>171</v>
      </c>
      <c r="R131" s="2">
        <f t="shared" si="4"/>
        <v>146</v>
      </c>
      <c r="S131" s="2">
        <f t="shared" si="5"/>
        <v>214</v>
      </c>
      <c r="T131" s="2">
        <f t="shared" si="6"/>
        <v>90</v>
      </c>
      <c r="U131" s="6">
        <f t="shared" si="7"/>
        <v>109.5</v>
      </c>
      <c r="V131" s="2">
        <f t="shared" si="8"/>
        <v>108</v>
      </c>
      <c r="W131" s="2">
        <f t="shared" si="9"/>
        <v>87</v>
      </c>
      <c r="X131" s="6">
        <f t="shared" si="10"/>
        <v>125.75</v>
      </c>
      <c r="Y131" s="2">
        <f t="shared" si="11"/>
        <v>130</v>
      </c>
    </row>
    <row r="132" spans="1:25" ht="14.25" customHeight="1" x14ac:dyDescent="0.25">
      <c r="A132" s="2" t="s">
        <v>188</v>
      </c>
      <c r="B132" s="2" t="s">
        <v>35</v>
      </c>
      <c r="C132" s="2">
        <v>109513</v>
      </c>
      <c r="D132" s="2">
        <v>2947</v>
      </c>
      <c r="E132" s="2">
        <v>37.162999999999997</v>
      </c>
      <c r="F132" s="3">
        <v>8.8999999999999996E-2</v>
      </c>
      <c r="G132" s="3">
        <v>0.05</v>
      </c>
      <c r="H132" s="4">
        <v>58487</v>
      </c>
      <c r="I132" s="4">
        <v>134900</v>
      </c>
      <c r="J132" s="4">
        <v>11791</v>
      </c>
      <c r="K132" s="2">
        <v>21.8</v>
      </c>
      <c r="L132" s="2">
        <v>90.1</v>
      </c>
      <c r="M132" s="2">
        <v>97</v>
      </c>
      <c r="N132" s="2">
        <f t="shared" si="0"/>
        <v>0</v>
      </c>
      <c r="O132" s="5">
        <f t="shared" si="1"/>
        <v>60295.876288659791</v>
      </c>
      <c r="P132" s="2">
        <f t="shared" si="2"/>
        <v>156</v>
      </c>
      <c r="Q132" s="2">
        <f t="shared" si="3"/>
        <v>47</v>
      </c>
      <c r="R132" s="2">
        <f t="shared" si="4"/>
        <v>22</v>
      </c>
      <c r="S132" s="2">
        <f t="shared" si="5"/>
        <v>230</v>
      </c>
      <c r="T132" s="2">
        <f t="shared" si="6"/>
        <v>84</v>
      </c>
      <c r="U132" s="6">
        <f t="shared" si="7"/>
        <v>101.5</v>
      </c>
      <c r="V132" s="2">
        <f t="shared" si="8"/>
        <v>209</v>
      </c>
      <c r="W132" s="2">
        <f t="shared" si="9"/>
        <v>109</v>
      </c>
      <c r="X132" s="6">
        <f t="shared" si="10"/>
        <v>125.91666666666667</v>
      </c>
      <c r="Y132" s="2">
        <f t="shared" si="11"/>
        <v>131</v>
      </c>
    </row>
    <row r="133" spans="1:25" ht="14.25" customHeight="1" x14ac:dyDescent="0.25">
      <c r="A133" s="2" t="s">
        <v>189</v>
      </c>
      <c r="B133" s="2" t="s">
        <v>46</v>
      </c>
      <c r="C133" s="2">
        <v>1335287</v>
      </c>
      <c r="D133" s="2">
        <v>2897</v>
      </c>
      <c r="E133" s="2">
        <v>460.93299999999999</v>
      </c>
      <c r="F133" s="3">
        <v>4.2999999999999997E-2</v>
      </c>
      <c r="G133" s="3">
        <v>0</v>
      </c>
      <c r="H133" s="4">
        <v>44937</v>
      </c>
      <c r="I133" s="4">
        <v>154300</v>
      </c>
      <c r="J133" s="4">
        <v>10488</v>
      </c>
      <c r="K133" s="2">
        <v>15.1</v>
      </c>
      <c r="L133" s="2">
        <v>136.80000000000001</v>
      </c>
      <c r="M133" s="2">
        <v>92</v>
      </c>
      <c r="N133" s="2">
        <f t="shared" si="0"/>
        <v>0</v>
      </c>
      <c r="O133" s="5">
        <f t="shared" si="1"/>
        <v>48844.565217391304</v>
      </c>
      <c r="P133" s="2">
        <f t="shared" si="2"/>
        <v>103</v>
      </c>
      <c r="Q133" s="2">
        <f t="shared" si="3"/>
        <v>188</v>
      </c>
      <c r="R133" s="2">
        <f t="shared" si="4"/>
        <v>201</v>
      </c>
      <c r="S133" s="2">
        <f t="shared" si="5"/>
        <v>146</v>
      </c>
      <c r="T133" s="2">
        <f t="shared" si="6"/>
        <v>105</v>
      </c>
      <c r="U133" s="6">
        <f t="shared" si="7"/>
        <v>145.5</v>
      </c>
      <c r="V133" s="2">
        <f t="shared" si="8"/>
        <v>53</v>
      </c>
      <c r="W133" s="2">
        <f t="shared" si="9"/>
        <v>106</v>
      </c>
      <c r="X133" s="6">
        <f t="shared" si="10"/>
        <v>126.08333333333333</v>
      </c>
      <c r="Y133" s="2">
        <f t="shared" si="11"/>
        <v>132</v>
      </c>
    </row>
    <row r="134" spans="1:25" ht="14.25" customHeight="1" x14ac:dyDescent="0.25">
      <c r="A134" s="2" t="s">
        <v>190</v>
      </c>
      <c r="B134" s="2" t="s">
        <v>148</v>
      </c>
      <c r="C134" s="2">
        <v>105612</v>
      </c>
      <c r="D134" s="2">
        <v>4552</v>
      </c>
      <c r="E134" s="2">
        <v>23.201000000000001</v>
      </c>
      <c r="F134" s="3">
        <v>6.3E-2</v>
      </c>
      <c r="G134" s="3">
        <v>0.09</v>
      </c>
      <c r="H134" s="4">
        <v>47577</v>
      </c>
      <c r="I134" s="4">
        <v>214900</v>
      </c>
      <c r="J134" s="4">
        <v>11842</v>
      </c>
      <c r="K134" s="2">
        <v>21.1</v>
      </c>
      <c r="L134" s="2">
        <v>114.4</v>
      </c>
      <c r="M134" s="2">
        <v>113</v>
      </c>
      <c r="N134" s="2">
        <f t="shared" si="0"/>
        <v>0</v>
      </c>
      <c r="O134" s="5">
        <f t="shared" si="1"/>
        <v>42103.539823008854</v>
      </c>
      <c r="P134" s="2">
        <f t="shared" si="2"/>
        <v>158</v>
      </c>
      <c r="Q134" s="2">
        <f t="shared" si="3"/>
        <v>62</v>
      </c>
      <c r="R134" s="2">
        <f t="shared" si="4"/>
        <v>89</v>
      </c>
      <c r="S134" s="2">
        <f t="shared" si="5"/>
        <v>77</v>
      </c>
      <c r="T134" s="2">
        <f t="shared" si="6"/>
        <v>166</v>
      </c>
      <c r="U134" s="6">
        <f t="shared" si="7"/>
        <v>110</v>
      </c>
      <c r="V134" s="2">
        <f t="shared" si="8"/>
        <v>132</v>
      </c>
      <c r="W134" s="2">
        <f t="shared" si="9"/>
        <v>183</v>
      </c>
      <c r="X134" s="6">
        <f t="shared" si="10"/>
        <v>126.16666666666667</v>
      </c>
      <c r="Y134" s="2">
        <f t="shared" si="11"/>
        <v>133</v>
      </c>
    </row>
    <row r="135" spans="1:25" ht="14.25" customHeight="1" x14ac:dyDescent="0.25">
      <c r="A135" s="2" t="s">
        <v>191</v>
      </c>
      <c r="B135" s="2" t="s">
        <v>44</v>
      </c>
      <c r="C135" s="2">
        <v>326608</v>
      </c>
      <c r="D135" s="2">
        <v>11977</v>
      </c>
      <c r="E135" s="2">
        <v>27.27</v>
      </c>
      <c r="F135" s="3">
        <v>8.1000000000000003E-2</v>
      </c>
      <c r="G135" s="3">
        <v>0.06</v>
      </c>
      <c r="H135" s="4">
        <v>54387</v>
      </c>
      <c r="I135" s="4">
        <v>373900</v>
      </c>
      <c r="J135" s="4">
        <v>9910</v>
      </c>
      <c r="K135" s="2">
        <v>24.1</v>
      </c>
      <c r="L135" s="2">
        <v>93.9</v>
      </c>
      <c r="M135" s="2">
        <v>144</v>
      </c>
      <c r="N135" s="2">
        <f t="shared" si="0"/>
        <v>0</v>
      </c>
      <c r="O135" s="5">
        <f t="shared" si="1"/>
        <v>37768.75</v>
      </c>
      <c r="P135" s="2">
        <f t="shared" si="2"/>
        <v>55</v>
      </c>
      <c r="Q135" s="2">
        <f t="shared" si="3"/>
        <v>11</v>
      </c>
      <c r="R135" s="2">
        <f t="shared" si="4"/>
        <v>45</v>
      </c>
      <c r="S135" s="2">
        <f t="shared" si="5"/>
        <v>34</v>
      </c>
      <c r="T135" s="2">
        <f t="shared" si="6"/>
        <v>208</v>
      </c>
      <c r="U135" s="6">
        <f t="shared" si="7"/>
        <v>33</v>
      </c>
      <c r="V135" s="2">
        <f t="shared" si="8"/>
        <v>197</v>
      </c>
      <c r="W135" s="2">
        <f t="shared" si="9"/>
        <v>244</v>
      </c>
      <c r="X135" s="6">
        <f t="shared" si="10"/>
        <v>126.83333333333333</v>
      </c>
      <c r="Y135" s="2">
        <f t="shared" si="11"/>
        <v>134</v>
      </c>
    </row>
    <row r="136" spans="1:25" ht="14.25" customHeight="1" x14ac:dyDescent="0.25">
      <c r="A136" s="2" t="s">
        <v>192</v>
      </c>
      <c r="B136" s="2" t="s">
        <v>44</v>
      </c>
      <c r="C136" s="2">
        <v>145165</v>
      </c>
      <c r="D136" s="2">
        <v>3203</v>
      </c>
      <c r="E136" s="2">
        <v>45.323</v>
      </c>
      <c r="F136" s="3">
        <v>6.4000000000000001E-2</v>
      </c>
      <c r="G136" s="3">
        <v>0.06</v>
      </c>
      <c r="H136" s="4">
        <v>62313</v>
      </c>
      <c r="I136" s="4">
        <v>381100</v>
      </c>
      <c r="J136" s="4">
        <v>11249</v>
      </c>
      <c r="K136" s="2">
        <v>21</v>
      </c>
      <c r="L136" s="2">
        <v>102.4</v>
      </c>
      <c r="M136" s="2">
        <v>149</v>
      </c>
      <c r="N136" s="2">
        <f t="shared" si="0"/>
        <v>0</v>
      </c>
      <c r="O136" s="5">
        <f t="shared" si="1"/>
        <v>41820.80536912752</v>
      </c>
      <c r="P136" s="2">
        <f t="shared" si="2"/>
        <v>137</v>
      </c>
      <c r="Q136" s="2">
        <f t="shared" si="3"/>
        <v>64</v>
      </c>
      <c r="R136" s="2">
        <f t="shared" si="4"/>
        <v>85</v>
      </c>
      <c r="S136" s="2">
        <f t="shared" si="5"/>
        <v>73</v>
      </c>
      <c r="T136" s="2">
        <f t="shared" si="6"/>
        <v>210</v>
      </c>
      <c r="U136" s="6">
        <f t="shared" si="7"/>
        <v>100.5</v>
      </c>
      <c r="V136" s="2">
        <f t="shared" si="8"/>
        <v>174</v>
      </c>
      <c r="W136" s="2">
        <f t="shared" si="9"/>
        <v>120</v>
      </c>
      <c r="X136" s="6">
        <f t="shared" si="10"/>
        <v>127.08333333333333</v>
      </c>
      <c r="Y136" s="2">
        <f t="shared" si="11"/>
        <v>135</v>
      </c>
    </row>
    <row r="137" spans="1:25" ht="14.25" customHeight="1" x14ac:dyDescent="0.25">
      <c r="A137" s="2" t="s">
        <v>83</v>
      </c>
      <c r="B137" s="2" t="s">
        <v>42</v>
      </c>
      <c r="C137" s="2">
        <v>109008</v>
      </c>
      <c r="D137" s="2">
        <v>1728</v>
      </c>
      <c r="E137" s="2">
        <v>63.076999999999998</v>
      </c>
      <c r="F137" s="3">
        <v>3.7999999999999999E-2</v>
      </c>
      <c r="G137" s="3">
        <v>0.06</v>
      </c>
      <c r="H137" s="4">
        <v>43084</v>
      </c>
      <c r="I137" s="4">
        <v>156900</v>
      </c>
      <c r="J137" s="4">
        <v>10674</v>
      </c>
      <c r="K137" s="2">
        <v>15</v>
      </c>
      <c r="L137" s="2">
        <v>114.8</v>
      </c>
      <c r="M137" s="2">
        <v>95</v>
      </c>
      <c r="N137" s="2">
        <f t="shared" si="0"/>
        <v>0</v>
      </c>
      <c r="O137" s="5">
        <f t="shared" si="1"/>
        <v>45351.57894736842</v>
      </c>
      <c r="P137" s="2">
        <f t="shared" si="2"/>
        <v>110</v>
      </c>
      <c r="Q137" s="2">
        <f t="shared" si="3"/>
        <v>192</v>
      </c>
      <c r="R137" s="2">
        <f t="shared" si="4"/>
        <v>223</v>
      </c>
      <c r="S137" s="2">
        <f t="shared" si="5"/>
        <v>111</v>
      </c>
      <c r="T137" s="2">
        <f t="shared" si="6"/>
        <v>108</v>
      </c>
      <c r="U137" s="6">
        <f t="shared" si="7"/>
        <v>151</v>
      </c>
      <c r="V137" s="2">
        <f t="shared" si="8"/>
        <v>131</v>
      </c>
      <c r="W137" s="2">
        <f t="shared" si="9"/>
        <v>40</v>
      </c>
      <c r="X137" s="6">
        <f t="shared" si="10"/>
        <v>127.33333333333333</v>
      </c>
      <c r="Y137" s="2">
        <f t="shared" si="11"/>
        <v>136</v>
      </c>
    </row>
    <row r="138" spans="1:25" ht="14.25" customHeight="1" x14ac:dyDescent="0.25">
      <c r="A138" s="2" t="s">
        <v>193</v>
      </c>
      <c r="B138" s="2" t="s">
        <v>60</v>
      </c>
      <c r="C138" s="2">
        <v>155405</v>
      </c>
      <c r="D138" s="2">
        <v>1471</v>
      </c>
      <c r="E138" s="2">
        <v>105.673</v>
      </c>
      <c r="F138" s="3">
        <v>5.3999999999999999E-2</v>
      </c>
      <c r="G138" s="3">
        <v>0</v>
      </c>
      <c r="H138" s="4">
        <v>50214</v>
      </c>
      <c r="I138" s="4">
        <v>149700</v>
      </c>
      <c r="J138" s="4">
        <v>10058</v>
      </c>
      <c r="K138" s="2">
        <v>17.600000000000001</v>
      </c>
      <c r="L138" s="2">
        <v>83.1</v>
      </c>
      <c r="M138" s="2">
        <v>96</v>
      </c>
      <c r="N138" s="2">
        <f t="shared" si="0"/>
        <v>0</v>
      </c>
      <c r="O138" s="5">
        <f t="shared" si="1"/>
        <v>52306.250000000007</v>
      </c>
      <c r="P138" s="2">
        <f t="shared" si="2"/>
        <v>69</v>
      </c>
      <c r="Q138" s="2">
        <f t="shared" si="3"/>
        <v>115</v>
      </c>
      <c r="R138" s="2">
        <f t="shared" si="4"/>
        <v>141</v>
      </c>
      <c r="S138" s="2">
        <f t="shared" si="5"/>
        <v>178</v>
      </c>
      <c r="T138" s="2">
        <f t="shared" si="6"/>
        <v>101</v>
      </c>
      <c r="U138" s="6">
        <f t="shared" si="7"/>
        <v>92</v>
      </c>
      <c r="V138" s="2">
        <f t="shared" si="8"/>
        <v>221</v>
      </c>
      <c r="W138" s="2">
        <f t="shared" si="9"/>
        <v>31</v>
      </c>
      <c r="X138" s="6">
        <f t="shared" si="10"/>
        <v>127.33333333333333</v>
      </c>
      <c r="Y138" s="2">
        <f t="shared" si="11"/>
        <v>136</v>
      </c>
    </row>
    <row r="139" spans="1:25" ht="14.25" customHeight="1" x14ac:dyDescent="0.25">
      <c r="A139" s="2" t="s">
        <v>194</v>
      </c>
      <c r="B139" s="2" t="s">
        <v>44</v>
      </c>
      <c r="C139" s="2">
        <v>114032</v>
      </c>
      <c r="D139" s="2">
        <v>11926</v>
      </c>
      <c r="E139" s="2">
        <v>9.5619999999999994</v>
      </c>
      <c r="F139" s="3">
        <v>9.5000000000000001E-2</v>
      </c>
      <c r="G139" s="3">
        <v>0.06</v>
      </c>
      <c r="H139" s="4">
        <v>41861</v>
      </c>
      <c r="I139" s="4">
        <v>370400</v>
      </c>
      <c r="J139" s="4">
        <v>12346</v>
      </c>
      <c r="K139" s="2">
        <v>21.9</v>
      </c>
      <c r="L139" s="2">
        <v>99.6</v>
      </c>
      <c r="M139" s="2">
        <v>144</v>
      </c>
      <c r="N139" s="2">
        <f t="shared" si="0"/>
        <v>0</v>
      </c>
      <c r="O139" s="5">
        <f t="shared" si="1"/>
        <v>29070.138888888887</v>
      </c>
      <c r="P139" s="2">
        <f t="shared" si="2"/>
        <v>172</v>
      </c>
      <c r="Q139" s="2">
        <f t="shared" si="3"/>
        <v>46</v>
      </c>
      <c r="R139" s="2">
        <f t="shared" si="4"/>
        <v>17</v>
      </c>
      <c r="S139" s="2">
        <f t="shared" si="5"/>
        <v>7</v>
      </c>
      <c r="T139" s="2">
        <f t="shared" si="6"/>
        <v>207</v>
      </c>
      <c r="U139" s="6">
        <f t="shared" si="7"/>
        <v>109</v>
      </c>
      <c r="V139" s="2">
        <f t="shared" si="8"/>
        <v>183</v>
      </c>
      <c r="W139" s="2">
        <f t="shared" si="9"/>
        <v>243</v>
      </c>
      <c r="X139" s="6">
        <f t="shared" si="10"/>
        <v>127.66666666666667</v>
      </c>
      <c r="Y139" s="2">
        <f t="shared" si="11"/>
        <v>138</v>
      </c>
    </row>
    <row r="140" spans="1:25" ht="14.25" customHeight="1" x14ac:dyDescent="0.25">
      <c r="A140" s="2" t="s">
        <v>195</v>
      </c>
      <c r="B140" s="2" t="s">
        <v>46</v>
      </c>
      <c r="C140" s="2">
        <v>743865</v>
      </c>
      <c r="D140" s="2">
        <v>2189</v>
      </c>
      <c r="E140" s="2">
        <v>339.81900000000002</v>
      </c>
      <c r="F140" s="3">
        <v>4.7E-2</v>
      </c>
      <c r="G140" s="3">
        <v>0</v>
      </c>
      <c r="H140" s="4">
        <v>51105</v>
      </c>
      <c r="I140" s="4">
        <v>114900</v>
      </c>
      <c r="J140" s="4">
        <v>11493</v>
      </c>
      <c r="K140" s="2">
        <v>16.600000000000001</v>
      </c>
      <c r="L140" s="2">
        <v>124.4</v>
      </c>
      <c r="M140" s="2">
        <v>90</v>
      </c>
      <c r="N140" s="2">
        <f t="shared" si="0"/>
        <v>0</v>
      </c>
      <c r="O140" s="5">
        <f t="shared" si="1"/>
        <v>56783.333333333336</v>
      </c>
      <c r="P140" s="2">
        <f t="shared" si="2"/>
        <v>145</v>
      </c>
      <c r="Q140" s="2">
        <f t="shared" si="3"/>
        <v>140</v>
      </c>
      <c r="R140" s="2">
        <f t="shared" si="4"/>
        <v>178</v>
      </c>
      <c r="S140" s="2">
        <f t="shared" si="5"/>
        <v>216</v>
      </c>
      <c r="T140" s="2">
        <f t="shared" si="6"/>
        <v>57</v>
      </c>
      <c r="U140" s="6">
        <f t="shared" si="7"/>
        <v>142.5</v>
      </c>
      <c r="V140" s="2">
        <f t="shared" si="8"/>
        <v>104</v>
      </c>
      <c r="W140" s="2">
        <f t="shared" si="9"/>
        <v>69</v>
      </c>
      <c r="X140" s="6">
        <f t="shared" si="10"/>
        <v>127.75</v>
      </c>
      <c r="Y140" s="2">
        <f t="shared" si="11"/>
        <v>139</v>
      </c>
    </row>
    <row r="141" spans="1:25" ht="14.25" customHeight="1" x14ac:dyDescent="0.25">
      <c r="A141" s="2" t="s">
        <v>196</v>
      </c>
      <c r="B141" s="2" t="s">
        <v>44</v>
      </c>
      <c r="C141" s="2">
        <v>463589</v>
      </c>
      <c r="D141" s="2">
        <v>9218</v>
      </c>
      <c r="E141" s="2">
        <v>50.292999999999999</v>
      </c>
      <c r="F141" s="3">
        <v>8.4000000000000005E-2</v>
      </c>
      <c r="G141" s="3">
        <v>0.06</v>
      </c>
      <c r="H141" s="4">
        <v>52900</v>
      </c>
      <c r="I141" s="4">
        <v>446100</v>
      </c>
      <c r="J141" s="4">
        <v>12346</v>
      </c>
      <c r="K141" s="2">
        <v>22.6</v>
      </c>
      <c r="L141" s="2">
        <v>107.1</v>
      </c>
      <c r="M141" s="2">
        <v>158</v>
      </c>
      <c r="N141" s="2">
        <f t="shared" si="0"/>
        <v>0</v>
      </c>
      <c r="O141" s="5">
        <f t="shared" si="1"/>
        <v>33481.012658227854</v>
      </c>
      <c r="P141" s="2">
        <f t="shared" si="2"/>
        <v>172</v>
      </c>
      <c r="Q141" s="2">
        <f t="shared" si="3"/>
        <v>33</v>
      </c>
      <c r="R141" s="2">
        <f t="shared" si="4"/>
        <v>36</v>
      </c>
      <c r="S141" s="2">
        <f t="shared" si="5"/>
        <v>17</v>
      </c>
      <c r="T141" s="2">
        <f t="shared" si="6"/>
        <v>228</v>
      </c>
      <c r="U141" s="6">
        <f t="shared" si="7"/>
        <v>102.5</v>
      </c>
      <c r="V141" s="2">
        <f t="shared" si="8"/>
        <v>157</v>
      </c>
      <c r="W141" s="2">
        <f t="shared" si="9"/>
        <v>230</v>
      </c>
      <c r="X141" s="6">
        <f t="shared" si="10"/>
        <v>128.41666666666666</v>
      </c>
      <c r="Y141" s="2">
        <f t="shared" si="11"/>
        <v>140</v>
      </c>
    </row>
    <row r="142" spans="1:25" ht="14.25" customHeight="1" x14ac:dyDescent="0.25">
      <c r="A142" s="2" t="s">
        <v>197</v>
      </c>
      <c r="B142" s="2" t="s">
        <v>70</v>
      </c>
      <c r="C142" s="2">
        <v>229963</v>
      </c>
      <c r="D142" s="2">
        <v>2142</v>
      </c>
      <c r="E142" s="2">
        <v>107.37</v>
      </c>
      <c r="F142" s="3">
        <v>4.3999999999999997E-2</v>
      </c>
      <c r="G142" s="3">
        <v>5.8000000000000003E-2</v>
      </c>
      <c r="H142" s="4">
        <v>48241</v>
      </c>
      <c r="I142" s="4">
        <v>148300</v>
      </c>
      <c r="J142" s="4">
        <v>11884</v>
      </c>
      <c r="K142" s="2">
        <v>15.2</v>
      </c>
      <c r="L142" s="2">
        <v>128.80000000000001</v>
      </c>
      <c r="M142" s="2">
        <v>98</v>
      </c>
      <c r="N142" s="2">
        <f t="shared" si="0"/>
        <v>0</v>
      </c>
      <c r="O142" s="5">
        <f t="shared" si="1"/>
        <v>49225.510204081635</v>
      </c>
      <c r="P142" s="2">
        <f t="shared" si="2"/>
        <v>162</v>
      </c>
      <c r="Q142" s="2">
        <f t="shared" si="3"/>
        <v>184</v>
      </c>
      <c r="R142" s="2">
        <f t="shared" si="4"/>
        <v>197</v>
      </c>
      <c r="S142" s="2">
        <f t="shared" si="5"/>
        <v>151</v>
      </c>
      <c r="T142" s="2">
        <f t="shared" si="6"/>
        <v>99</v>
      </c>
      <c r="U142" s="6">
        <f t="shared" si="7"/>
        <v>173</v>
      </c>
      <c r="V142" s="2">
        <f t="shared" si="8"/>
        <v>86</v>
      </c>
      <c r="W142" s="2">
        <f t="shared" si="9"/>
        <v>66</v>
      </c>
      <c r="X142" s="6">
        <f t="shared" si="10"/>
        <v>128.66666666666666</v>
      </c>
      <c r="Y142" s="2">
        <f t="shared" si="11"/>
        <v>141</v>
      </c>
    </row>
    <row r="143" spans="1:25" ht="14.25" customHeight="1" x14ac:dyDescent="0.25">
      <c r="A143" s="2" t="s">
        <v>198</v>
      </c>
      <c r="B143" s="2" t="s">
        <v>148</v>
      </c>
      <c r="C143" s="2">
        <v>585888</v>
      </c>
      <c r="D143" s="2">
        <v>4391</v>
      </c>
      <c r="E143" s="2">
        <v>133.42699999999999</v>
      </c>
      <c r="F143" s="3">
        <v>0.06</v>
      </c>
      <c r="G143" s="3">
        <v>0.09</v>
      </c>
      <c r="H143" s="4">
        <v>51238</v>
      </c>
      <c r="I143" s="4">
        <v>283200</v>
      </c>
      <c r="J143" s="4">
        <v>11842</v>
      </c>
      <c r="K143" s="2">
        <v>17.5</v>
      </c>
      <c r="L143" s="2">
        <v>125.2</v>
      </c>
      <c r="M143" s="2">
        <v>126</v>
      </c>
      <c r="N143" s="2">
        <f t="shared" si="0"/>
        <v>0</v>
      </c>
      <c r="O143" s="5">
        <f t="shared" si="1"/>
        <v>40665.079365079364</v>
      </c>
      <c r="P143" s="2">
        <f t="shared" si="2"/>
        <v>158</v>
      </c>
      <c r="Q143" s="2">
        <f t="shared" si="3"/>
        <v>116</v>
      </c>
      <c r="R143" s="2">
        <f t="shared" si="4"/>
        <v>102</v>
      </c>
      <c r="S143" s="2">
        <f t="shared" si="5"/>
        <v>60</v>
      </c>
      <c r="T143" s="2">
        <f t="shared" si="6"/>
        <v>196</v>
      </c>
      <c r="U143" s="6">
        <f t="shared" si="7"/>
        <v>137</v>
      </c>
      <c r="V143" s="2">
        <f t="shared" si="8"/>
        <v>102</v>
      </c>
      <c r="W143" s="2">
        <f t="shared" si="9"/>
        <v>180</v>
      </c>
      <c r="X143" s="6">
        <f t="shared" si="10"/>
        <v>129.5</v>
      </c>
      <c r="Y143" s="2">
        <f t="shared" si="11"/>
        <v>142</v>
      </c>
    </row>
    <row r="144" spans="1:25" ht="14.25" customHeight="1" x14ac:dyDescent="0.25">
      <c r="A144" s="2" t="s">
        <v>199</v>
      </c>
      <c r="B144" s="2" t="s">
        <v>44</v>
      </c>
      <c r="C144" s="2">
        <v>3804503</v>
      </c>
      <c r="D144" s="2">
        <v>8118</v>
      </c>
      <c r="E144" s="2">
        <v>468.67</v>
      </c>
      <c r="F144" s="3">
        <v>8.5000000000000006E-2</v>
      </c>
      <c r="G144" s="3">
        <v>0.06</v>
      </c>
      <c r="H144" s="4">
        <v>49745</v>
      </c>
      <c r="I144" s="4">
        <v>476300</v>
      </c>
      <c r="J144" s="4">
        <v>12346</v>
      </c>
      <c r="K144" s="2">
        <v>21.6</v>
      </c>
      <c r="L144" s="2">
        <v>104.4</v>
      </c>
      <c r="M144" s="2">
        <v>164</v>
      </c>
      <c r="N144" s="2">
        <f t="shared" si="0"/>
        <v>0</v>
      </c>
      <c r="O144" s="5">
        <f t="shared" si="1"/>
        <v>30332.317073170732</v>
      </c>
      <c r="P144" s="2">
        <f t="shared" si="2"/>
        <v>172</v>
      </c>
      <c r="Q144" s="2">
        <f t="shared" si="3"/>
        <v>51</v>
      </c>
      <c r="R144" s="2">
        <f t="shared" si="4"/>
        <v>32</v>
      </c>
      <c r="S144" s="2">
        <f t="shared" si="5"/>
        <v>9</v>
      </c>
      <c r="T144" s="2">
        <f t="shared" si="6"/>
        <v>232</v>
      </c>
      <c r="U144" s="6">
        <f t="shared" si="7"/>
        <v>111.5</v>
      </c>
      <c r="V144" s="2">
        <f t="shared" si="8"/>
        <v>169</v>
      </c>
      <c r="W144" s="2">
        <f t="shared" si="9"/>
        <v>227</v>
      </c>
      <c r="X144" s="6">
        <f t="shared" si="10"/>
        <v>130.08333333333334</v>
      </c>
      <c r="Y144" s="2">
        <f t="shared" si="11"/>
        <v>143</v>
      </c>
    </row>
    <row r="145" spans="1:25" ht="14.25" customHeight="1" x14ac:dyDescent="0.25">
      <c r="A145" s="2" t="s">
        <v>200</v>
      </c>
      <c r="B145" s="2" t="s">
        <v>35</v>
      </c>
      <c r="C145" s="2">
        <v>2702471</v>
      </c>
      <c r="D145" s="2">
        <v>11872</v>
      </c>
      <c r="E145" s="2">
        <v>227.63499999999999</v>
      </c>
      <c r="F145" s="3">
        <v>8.4000000000000005E-2</v>
      </c>
      <c r="G145" s="3">
        <v>0.05</v>
      </c>
      <c r="H145" s="4">
        <v>47408</v>
      </c>
      <c r="I145" s="4">
        <v>165700</v>
      </c>
      <c r="J145" s="4">
        <v>15230</v>
      </c>
      <c r="K145" s="2">
        <v>20.2</v>
      </c>
      <c r="L145" s="2">
        <v>120.3</v>
      </c>
      <c r="M145" s="2">
        <v>103</v>
      </c>
      <c r="N145" s="2">
        <f t="shared" si="0"/>
        <v>0</v>
      </c>
      <c r="O145" s="5">
        <f t="shared" si="1"/>
        <v>46027.184466019418</v>
      </c>
      <c r="P145" s="2">
        <f t="shared" si="2"/>
        <v>223</v>
      </c>
      <c r="Q145" s="2">
        <f t="shared" si="3"/>
        <v>77</v>
      </c>
      <c r="R145" s="2">
        <f t="shared" si="4"/>
        <v>36</v>
      </c>
      <c r="S145" s="2">
        <f t="shared" si="5"/>
        <v>116</v>
      </c>
      <c r="T145" s="2">
        <f t="shared" si="6"/>
        <v>123</v>
      </c>
      <c r="U145" s="6">
        <f t="shared" si="7"/>
        <v>150</v>
      </c>
      <c r="V145" s="2">
        <f t="shared" si="8"/>
        <v>115</v>
      </c>
      <c r="W145" s="2">
        <f t="shared" si="9"/>
        <v>242</v>
      </c>
      <c r="X145" s="6">
        <f t="shared" si="10"/>
        <v>130.33333333333334</v>
      </c>
      <c r="Y145" s="2">
        <f t="shared" si="11"/>
        <v>144</v>
      </c>
    </row>
    <row r="146" spans="1:25" ht="14.25" customHeight="1" x14ac:dyDescent="0.25">
      <c r="A146" s="2" t="s">
        <v>50</v>
      </c>
      <c r="B146" s="2" t="s">
        <v>52</v>
      </c>
      <c r="C146" s="2">
        <v>790168</v>
      </c>
      <c r="D146" s="2">
        <v>3638</v>
      </c>
      <c r="E146" s="2">
        <v>217.16900000000001</v>
      </c>
      <c r="F146" s="3">
        <v>4.2999999999999997E-2</v>
      </c>
      <c r="G146" s="3">
        <v>6.6799999999999998E-2</v>
      </c>
      <c r="H146" s="4">
        <v>43992</v>
      </c>
      <c r="I146" s="4">
        <v>95900</v>
      </c>
      <c r="J146" s="4">
        <v>13928</v>
      </c>
      <c r="K146" s="2">
        <v>17.8</v>
      </c>
      <c r="L146" s="2">
        <v>140.6</v>
      </c>
      <c r="M146" s="2">
        <v>82</v>
      </c>
      <c r="N146" s="2">
        <f t="shared" si="0"/>
        <v>0</v>
      </c>
      <c r="O146" s="5">
        <f t="shared" si="1"/>
        <v>53648.780487804877</v>
      </c>
      <c r="P146" s="2">
        <f t="shared" si="2"/>
        <v>209</v>
      </c>
      <c r="Q146" s="2">
        <f t="shared" si="3"/>
        <v>112</v>
      </c>
      <c r="R146" s="2">
        <f t="shared" si="4"/>
        <v>201</v>
      </c>
      <c r="S146" s="2">
        <f t="shared" si="5"/>
        <v>194</v>
      </c>
      <c r="T146" s="2">
        <f t="shared" si="6"/>
        <v>34</v>
      </c>
      <c r="U146" s="6">
        <f t="shared" si="7"/>
        <v>160.5</v>
      </c>
      <c r="V146" s="2">
        <f t="shared" si="8"/>
        <v>46</v>
      </c>
      <c r="W146" s="2">
        <f t="shared" si="9"/>
        <v>149</v>
      </c>
      <c r="X146" s="6">
        <f t="shared" si="10"/>
        <v>130.75</v>
      </c>
      <c r="Y146" s="2">
        <f t="shared" si="11"/>
        <v>145</v>
      </c>
    </row>
    <row r="147" spans="1:25" ht="14.25" customHeight="1" x14ac:dyDescent="0.25">
      <c r="A147" s="2" t="s">
        <v>201</v>
      </c>
      <c r="B147" s="2" t="s">
        <v>60</v>
      </c>
      <c r="C147" s="2">
        <v>142060</v>
      </c>
      <c r="D147" s="2">
        <v>5191</v>
      </c>
      <c r="E147" s="2">
        <v>27.366</v>
      </c>
      <c r="F147" s="3">
        <v>5.1999999999999998E-2</v>
      </c>
      <c r="G147" s="3">
        <v>0</v>
      </c>
      <c r="H147" s="4">
        <v>45942</v>
      </c>
      <c r="I147" s="4">
        <v>173500</v>
      </c>
      <c r="J147" s="4">
        <v>10135</v>
      </c>
      <c r="K147" s="2">
        <v>16.899999999999999</v>
      </c>
      <c r="L147" s="2">
        <v>120.3</v>
      </c>
      <c r="M147" s="2">
        <v>106</v>
      </c>
      <c r="N147" s="2">
        <f t="shared" si="0"/>
        <v>0</v>
      </c>
      <c r="O147" s="5">
        <f t="shared" si="1"/>
        <v>43341.509433962266</v>
      </c>
      <c r="P147" s="2">
        <f t="shared" si="2"/>
        <v>82</v>
      </c>
      <c r="Q147" s="2">
        <f t="shared" si="3"/>
        <v>130</v>
      </c>
      <c r="R147" s="2">
        <f t="shared" si="4"/>
        <v>150</v>
      </c>
      <c r="S147" s="2">
        <f t="shared" si="5"/>
        <v>89</v>
      </c>
      <c r="T147" s="2">
        <f t="shared" si="6"/>
        <v>131</v>
      </c>
      <c r="U147" s="6">
        <f t="shared" si="7"/>
        <v>106</v>
      </c>
      <c r="V147" s="2">
        <f t="shared" si="8"/>
        <v>115</v>
      </c>
      <c r="W147" s="2">
        <f t="shared" si="9"/>
        <v>195</v>
      </c>
      <c r="X147" s="6">
        <f t="shared" si="10"/>
        <v>131</v>
      </c>
      <c r="Y147" s="2">
        <f t="shared" si="11"/>
        <v>146</v>
      </c>
    </row>
    <row r="148" spans="1:25" ht="14.25" customHeight="1" x14ac:dyDescent="0.25">
      <c r="A148" s="2" t="s">
        <v>202</v>
      </c>
      <c r="B148" s="2" t="s">
        <v>44</v>
      </c>
      <c r="C148" s="2">
        <v>337471</v>
      </c>
      <c r="D148" s="2">
        <v>6772</v>
      </c>
      <c r="E148" s="2">
        <v>49.835000000000001</v>
      </c>
      <c r="F148" s="3">
        <v>6.5000000000000002E-2</v>
      </c>
      <c r="G148" s="3">
        <v>0.06</v>
      </c>
      <c r="H148" s="4">
        <v>59627</v>
      </c>
      <c r="I148" s="4">
        <v>438800</v>
      </c>
      <c r="J148" s="4">
        <v>9910</v>
      </c>
      <c r="K148" s="2">
        <v>23</v>
      </c>
      <c r="L148" s="2">
        <v>96.3</v>
      </c>
      <c r="M148" s="2">
        <v>156</v>
      </c>
      <c r="N148" s="2">
        <f t="shared" si="0"/>
        <v>0</v>
      </c>
      <c r="O148" s="5">
        <f t="shared" si="1"/>
        <v>38222.435897435898</v>
      </c>
      <c r="P148" s="2">
        <f t="shared" si="2"/>
        <v>55</v>
      </c>
      <c r="Q148" s="2">
        <f t="shared" si="3"/>
        <v>20</v>
      </c>
      <c r="R148" s="2">
        <f t="shared" si="4"/>
        <v>83</v>
      </c>
      <c r="S148" s="2">
        <f t="shared" si="5"/>
        <v>35</v>
      </c>
      <c r="T148" s="2">
        <f t="shared" si="6"/>
        <v>225</v>
      </c>
      <c r="U148" s="6">
        <f t="shared" si="7"/>
        <v>37.5</v>
      </c>
      <c r="V148" s="2">
        <f t="shared" si="8"/>
        <v>191</v>
      </c>
      <c r="W148" s="2">
        <f t="shared" si="9"/>
        <v>215</v>
      </c>
      <c r="X148" s="6">
        <f t="shared" si="10"/>
        <v>131.08333333333334</v>
      </c>
      <c r="Y148" s="2">
        <f t="shared" si="11"/>
        <v>147</v>
      </c>
    </row>
    <row r="149" spans="1:25" ht="14.25" customHeight="1" x14ac:dyDescent="0.25">
      <c r="A149" s="2" t="s">
        <v>203</v>
      </c>
      <c r="B149" s="2" t="s">
        <v>77</v>
      </c>
      <c r="C149" s="2">
        <v>181473</v>
      </c>
      <c r="D149" s="2">
        <v>4856</v>
      </c>
      <c r="E149" s="2">
        <v>37.371000000000002</v>
      </c>
      <c r="F149" s="3">
        <v>6.8000000000000005E-2</v>
      </c>
      <c r="G149" s="3">
        <v>5.1999999999999998E-2</v>
      </c>
      <c r="H149" s="4">
        <v>45679</v>
      </c>
      <c r="I149" s="4">
        <v>177400</v>
      </c>
      <c r="J149" s="4">
        <v>15087</v>
      </c>
      <c r="K149" s="2">
        <v>13.8</v>
      </c>
      <c r="L149" s="2">
        <v>130.30000000000001</v>
      </c>
      <c r="M149" s="2">
        <v>105</v>
      </c>
      <c r="N149" s="2">
        <f t="shared" si="0"/>
        <v>0</v>
      </c>
      <c r="O149" s="5">
        <f t="shared" si="1"/>
        <v>43503.809523809519</v>
      </c>
      <c r="P149" s="2">
        <f t="shared" si="2"/>
        <v>222</v>
      </c>
      <c r="Q149" s="2">
        <f t="shared" si="3"/>
        <v>228</v>
      </c>
      <c r="R149" s="2">
        <f t="shared" si="4"/>
        <v>70</v>
      </c>
      <c r="S149" s="2">
        <f t="shared" si="5"/>
        <v>92</v>
      </c>
      <c r="T149" s="2">
        <f t="shared" si="6"/>
        <v>134</v>
      </c>
      <c r="U149" s="6">
        <f t="shared" si="7"/>
        <v>225</v>
      </c>
      <c r="V149" s="2">
        <f t="shared" si="8"/>
        <v>77</v>
      </c>
      <c r="W149" s="2">
        <f t="shared" si="9"/>
        <v>190</v>
      </c>
      <c r="X149" s="6">
        <f t="shared" si="10"/>
        <v>131.33333333333334</v>
      </c>
      <c r="Y149" s="2">
        <f t="shared" si="11"/>
        <v>148</v>
      </c>
    </row>
    <row r="150" spans="1:25" ht="14.25" customHeight="1" x14ac:dyDescent="0.25">
      <c r="A150" s="2" t="s">
        <v>204</v>
      </c>
      <c r="B150" s="2" t="s">
        <v>44</v>
      </c>
      <c r="C150" s="2">
        <v>122683</v>
      </c>
      <c r="D150" s="2">
        <v>4016</v>
      </c>
      <c r="E150" s="2">
        <v>30.545999999999999</v>
      </c>
      <c r="F150" s="3">
        <v>6.6000000000000003E-2</v>
      </c>
      <c r="G150" s="3">
        <v>0.06</v>
      </c>
      <c r="H150" s="4">
        <v>65850</v>
      </c>
      <c r="I150" s="4">
        <v>396900</v>
      </c>
      <c r="J150" s="4">
        <v>10857</v>
      </c>
      <c r="K150" s="2">
        <v>22.4</v>
      </c>
      <c r="L150" s="2">
        <v>107.4</v>
      </c>
      <c r="M150" s="2">
        <v>151</v>
      </c>
      <c r="N150" s="2">
        <f t="shared" si="0"/>
        <v>0</v>
      </c>
      <c r="O150" s="5">
        <f t="shared" si="1"/>
        <v>43609.27152317881</v>
      </c>
      <c r="P150" s="2">
        <f t="shared" si="2"/>
        <v>118</v>
      </c>
      <c r="Q150" s="2">
        <f t="shared" si="3"/>
        <v>36</v>
      </c>
      <c r="R150" s="2">
        <f t="shared" si="4"/>
        <v>79</v>
      </c>
      <c r="S150" s="2">
        <f t="shared" si="5"/>
        <v>93</v>
      </c>
      <c r="T150" s="2">
        <f t="shared" si="6"/>
        <v>216</v>
      </c>
      <c r="U150" s="6">
        <f t="shared" si="7"/>
        <v>77</v>
      </c>
      <c r="V150" s="2">
        <f t="shared" si="8"/>
        <v>156</v>
      </c>
      <c r="W150" s="2">
        <f t="shared" si="9"/>
        <v>167</v>
      </c>
      <c r="X150" s="6">
        <f t="shared" si="10"/>
        <v>131.33333333333334</v>
      </c>
      <c r="Y150" s="2">
        <f t="shared" si="11"/>
        <v>148</v>
      </c>
    </row>
    <row r="151" spans="1:25" ht="14.25" customHeight="1" x14ac:dyDescent="0.25">
      <c r="A151" s="2" t="s">
        <v>205</v>
      </c>
      <c r="B151" s="2" t="s">
        <v>79</v>
      </c>
      <c r="C151" s="2">
        <v>113105</v>
      </c>
      <c r="D151" s="2">
        <v>2714</v>
      </c>
      <c r="E151" s="2">
        <v>41.673000000000002</v>
      </c>
      <c r="F151" s="3">
        <v>2.9000000000000001E-2</v>
      </c>
      <c r="G151" s="3">
        <v>0.05</v>
      </c>
      <c r="H151" s="4">
        <v>40288</v>
      </c>
      <c r="I151" s="4">
        <v>186300</v>
      </c>
      <c r="J151" s="4">
        <v>7046</v>
      </c>
      <c r="K151" s="2">
        <v>21.1</v>
      </c>
      <c r="L151" s="2">
        <v>81.599999999999994</v>
      </c>
      <c r="M151" s="2">
        <v>102</v>
      </c>
      <c r="N151" s="2">
        <f t="shared" si="0"/>
        <v>0</v>
      </c>
      <c r="O151" s="5">
        <f t="shared" si="1"/>
        <v>39498.039215686273</v>
      </c>
      <c r="P151" s="2">
        <f t="shared" si="2"/>
        <v>1</v>
      </c>
      <c r="Q151" s="2">
        <f t="shared" si="3"/>
        <v>62</v>
      </c>
      <c r="R151" s="2">
        <f t="shared" si="4"/>
        <v>244</v>
      </c>
      <c r="S151" s="2">
        <f t="shared" si="5"/>
        <v>45</v>
      </c>
      <c r="T151" s="2">
        <f t="shared" si="6"/>
        <v>145</v>
      </c>
      <c r="U151" s="6">
        <f t="shared" si="7"/>
        <v>31.5</v>
      </c>
      <c r="V151" s="2">
        <f t="shared" si="8"/>
        <v>224</v>
      </c>
      <c r="W151" s="2">
        <f t="shared" si="9"/>
        <v>100</v>
      </c>
      <c r="X151" s="6">
        <f t="shared" si="10"/>
        <v>131.58333333333334</v>
      </c>
      <c r="Y151" s="2">
        <f t="shared" si="11"/>
        <v>150</v>
      </c>
    </row>
    <row r="152" spans="1:25" ht="14.25" customHeight="1" x14ac:dyDescent="0.25">
      <c r="A152" s="2" t="s">
        <v>206</v>
      </c>
      <c r="B152" s="2" t="s">
        <v>49</v>
      </c>
      <c r="C152" s="2">
        <v>164139</v>
      </c>
      <c r="D152" s="2">
        <v>4111</v>
      </c>
      <c r="E152" s="2">
        <v>39.929000000000002</v>
      </c>
      <c r="F152" s="3">
        <v>4.4999999999999998E-2</v>
      </c>
      <c r="G152" s="3">
        <v>3.3599999999999998E-2</v>
      </c>
      <c r="H152" s="4">
        <v>47882</v>
      </c>
      <c r="I152" s="4">
        <v>209600</v>
      </c>
      <c r="J152" s="4">
        <v>9030</v>
      </c>
      <c r="K152" s="2">
        <v>18.5</v>
      </c>
      <c r="L152" s="2">
        <v>120.2</v>
      </c>
      <c r="M152" s="2">
        <v>108</v>
      </c>
      <c r="N152" s="2">
        <f t="shared" si="0"/>
        <v>0</v>
      </c>
      <c r="O152" s="5">
        <f t="shared" si="1"/>
        <v>44335.185185185182</v>
      </c>
      <c r="P152" s="2">
        <f t="shared" si="2"/>
        <v>16</v>
      </c>
      <c r="Q152" s="2">
        <f t="shared" si="3"/>
        <v>100</v>
      </c>
      <c r="R152" s="2">
        <f t="shared" si="4"/>
        <v>187</v>
      </c>
      <c r="S152" s="2">
        <f t="shared" si="5"/>
        <v>96</v>
      </c>
      <c r="T152" s="2">
        <f t="shared" si="6"/>
        <v>161</v>
      </c>
      <c r="U152" s="6">
        <f t="shared" si="7"/>
        <v>58</v>
      </c>
      <c r="V152" s="2">
        <f t="shared" si="8"/>
        <v>117</v>
      </c>
      <c r="W152" s="2">
        <f t="shared" si="9"/>
        <v>172</v>
      </c>
      <c r="X152" s="6">
        <f t="shared" si="10"/>
        <v>131.83333333333334</v>
      </c>
      <c r="Y152" s="2">
        <f t="shared" si="11"/>
        <v>151</v>
      </c>
    </row>
    <row r="153" spans="1:25" ht="14.25" customHeight="1" x14ac:dyDescent="0.25">
      <c r="A153" s="2" t="s">
        <v>207</v>
      </c>
      <c r="B153" s="2" t="s">
        <v>170</v>
      </c>
      <c r="C153" s="2">
        <v>180831</v>
      </c>
      <c r="D153" s="2">
        <v>2632</v>
      </c>
      <c r="E153" s="2">
        <v>68.713999999999999</v>
      </c>
      <c r="F153" s="3">
        <v>0.06</v>
      </c>
      <c r="G153" s="3">
        <v>5.7500000000000002E-2</v>
      </c>
      <c r="H153" s="4">
        <v>50744</v>
      </c>
      <c r="I153" s="4">
        <v>159000</v>
      </c>
      <c r="J153" s="4">
        <v>10861</v>
      </c>
      <c r="K153" s="2">
        <v>14.3</v>
      </c>
      <c r="L153" s="2">
        <v>111.7</v>
      </c>
      <c r="M153" s="2">
        <v>96</v>
      </c>
      <c r="N153" s="2">
        <f t="shared" si="0"/>
        <v>0</v>
      </c>
      <c r="O153" s="5">
        <f t="shared" si="1"/>
        <v>52858.333333333336</v>
      </c>
      <c r="P153" s="2">
        <f t="shared" si="2"/>
        <v>119</v>
      </c>
      <c r="Q153" s="2">
        <f t="shared" si="3"/>
        <v>214</v>
      </c>
      <c r="R153" s="2">
        <f t="shared" si="4"/>
        <v>102</v>
      </c>
      <c r="S153" s="2">
        <f t="shared" si="5"/>
        <v>180</v>
      </c>
      <c r="T153" s="2">
        <f t="shared" si="6"/>
        <v>111</v>
      </c>
      <c r="U153" s="6">
        <f t="shared" si="7"/>
        <v>166.5</v>
      </c>
      <c r="V153" s="2">
        <f t="shared" si="8"/>
        <v>142</v>
      </c>
      <c r="W153" s="2">
        <f t="shared" si="9"/>
        <v>93</v>
      </c>
      <c r="X153" s="6">
        <f t="shared" si="10"/>
        <v>132.41666666666666</v>
      </c>
      <c r="Y153" s="2">
        <f t="shared" si="11"/>
        <v>152</v>
      </c>
    </row>
    <row r="154" spans="1:25" ht="14.25" customHeight="1" x14ac:dyDescent="0.25">
      <c r="A154" s="2" t="s">
        <v>208</v>
      </c>
      <c r="B154" s="2" t="s">
        <v>110</v>
      </c>
      <c r="C154" s="2">
        <v>306430</v>
      </c>
      <c r="D154" s="2">
        <v>5535</v>
      </c>
      <c r="E154" s="2">
        <v>55.366999999999997</v>
      </c>
      <c r="F154" s="3">
        <v>4.8000000000000001E-2</v>
      </c>
      <c r="G154" s="3">
        <v>4.5699999999999998E-2</v>
      </c>
      <c r="H154" s="4">
        <v>38029</v>
      </c>
      <c r="I154" s="4">
        <v>76700</v>
      </c>
      <c r="J154" s="4">
        <v>18183</v>
      </c>
      <c r="K154" s="2">
        <v>14.7</v>
      </c>
      <c r="L154" s="2">
        <v>129</v>
      </c>
      <c r="M154" s="2">
        <v>84</v>
      </c>
      <c r="N154" s="2">
        <f t="shared" si="0"/>
        <v>0</v>
      </c>
      <c r="O154" s="5">
        <f t="shared" si="1"/>
        <v>45272.619047619046</v>
      </c>
      <c r="P154" s="2">
        <f t="shared" si="2"/>
        <v>236</v>
      </c>
      <c r="Q154" s="2">
        <f t="shared" si="3"/>
        <v>200</v>
      </c>
      <c r="R154" s="2">
        <f t="shared" si="4"/>
        <v>175</v>
      </c>
      <c r="S154" s="2">
        <f t="shared" si="5"/>
        <v>109</v>
      </c>
      <c r="T154" s="2">
        <f t="shared" si="6"/>
        <v>12</v>
      </c>
      <c r="U154" s="6">
        <f t="shared" si="7"/>
        <v>218</v>
      </c>
      <c r="V154" s="2">
        <f t="shared" si="8"/>
        <v>83</v>
      </c>
      <c r="W154" s="2">
        <f t="shared" si="9"/>
        <v>200</v>
      </c>
      <c r="X154" s="6">
        <f t="shared" si="10"/>
        <v>132.83333333333334</v>
      </c>
      <c r="Y154" s="2">
        <f t="shared" si="11"/>
        <v>153</v>
      </c>
    </row>
    <row r="155" spans="1:25" ht="14.25" customHeight="1" x14ac:dyDescent="0.25">
      <c r="A155" s="2" t="s">
        <v>209</v>
      </c>
      <c r="B155" s="2" t="s">
        <v>60</v>
      </c>
      <c r="C155" s="2">
        <v>167370</v>
      </c>
      <c r="D155" s="2">
        <v>4814</v>
      </c>
      <c r="E155" s="2">
        <v>34.765000000000001</v>
      </c>
      <c r="F155" s="3">
        <v>4.4999999999999998E-2</v>
      </c>
      <c r="G155" s="3">
        <v>0</v>
      </c>
      <c r="H155" s="4">
        <v>50191</v>
      </c>
      <c r="I155" s="4">
        <v>240500</v>
      </c>
      <c r="J155" s="4">
        <v>10135</v>
      </c>
      <c r="K155" s="2">
        <v>16.899999999999999</v>
      </c>
      <c r="L155" s="2">
        <v>133.6</v>
      </c>
      <c r="M155" s="2">
        <v>118</v>
      </c>
      <c r="N155" s="2">
        <f t="shared" si="0"/>
        <v>0</v>
      </c>
      <c r="O155" s="5">
        <f t="shared" si="1"/>
        <v>42534.745762711864</v>
      </c>
      <c r="P155" s="2">
        <f t="shared" si="2"/>
        <v>82</v>
      </c>
      <c r="Q155" s="2">
        <f t="shared" si="3"/>
        <v>130</v>
      </c>
      <c r="R155" s="2">
        <f t="shared" si="4"/>
        <v>187</v>
      </c>
      <c r="S155" s="2">
        <f t="shared" si="5"/>
        <v>82</v>
      </c>
      <c r="T155" s="2">
        <f t="shared" si="6"/>
        <v>180</v>
      </c>
      <c r="U155" s="6">
        <f t="shared" si="7"/>
        <v>106</v>
      </c>
      <c r="V155" s="2">
        <f t="shared" si="8"/>
        <v>59</v>
      </c>
      <c r="W155" s="2">
        <f t="shared" si="9"/>
        <v>189</v>
      </c>
      <c r="X155" s="6">
        <f t="shared" si="10"/>
        <v>133.83333333333334</v>
      </c>
      <c r="Y155" s="2">
        <f t="shared" si="11"/>
        <v>154</v>
      </c>
    </row>
    <row r="156" spans="1:25" ht="14.25" customHeight="1" x14ac:dyDescent="0.25">
      <c r="A156" s="2" t="s">
        <v>93</v>
      </c>
      <c r="B156" s="2" t="s">
        <v>49</v>
      </c>
      <c r="C156" s="2">
        <v>154566</v>
      </c>
      <c r="D156" s="2">
        <v>886</v>
      </c>
      <c r="E156" s="2">
        <v>174.404</v>
      </c>
      <c r="F156" s="3">
        <v>0.05</v>
      </c>
      <c r="G156" s="3">
        <v>3.3599999999999998E-2</v>
      </c>
      <c r="H156" s="4">
        <v>63940</v>
      </c>
      <c r="I156" s="4">
        <v>202500</v>
      </c>
      <c r="J156" s="4">
        <v>9030</v>
      </c>
      <c r="K156" s="2">
        <v>21.4</v>
      </c>
      <c r="L156" s="2">
        <v>89.1</v>
      </c>
      <c r="M156" s="2">
        <v>107</v>
      </c>
      <c r="N156" s="2">
        <f t="shared" si="0"/>
        <v>0</v>
      </c>
      <c r="O156" s="5">
        <f t="shared" si="1"/>
        <v>59757.009345794395</v>
      </c>
      <c r="P156" s="2">
        <f t="shared" si="2"/>
        <v>16</v>
      </c>
      <c r="Q156" s="2">
        <f t="shared" si="3"/>
        <v>55</v>
      </c>
      <c r="R156" s="2">
        <f t="shared" si="4"/>
        <v>168</v>
      </c>
      <c r="S156" s="2">
        <f t="shared" si="5"/>
        <v>227</v>
      </c>
      <c r="T156" s="2">
        <f t="shared" si="6"/>
        <v>157</v>
      </c>
      <c r="U156" s="6">
        <f t="shared" si="7"/>
        <v>35.5</v>
      </c>
      <c r="V156" s="2">
        <f t="shared" si="8"/>
        <v>211</v>
      </c>
      <c r="W156" s="2">
        <f t="shared" si="9"/>
        <v>6</v>
      </c>
      <c r="X156" s="6">
        <f t="shared" si="10"/>
        <v>134.08333333333334</v>
      </c>
      <c r="Y156" s="2">
        <f t="shared" si="11"/>
        <v>155</v>
      </c>
    </row>
    <row r="157" spans="1:25" ht="14.25" customHeight="1" x14ac:dyDescent="0.25">
      <c r="A157" s="2" t="s">
        <v>210</v>
      </c>
      <c r="B157" s="2" t="s">
        <v>211</v>
      </c>
      <c r="C157" s="2">
        <v>291470</v>
      </c>
      <c r="D157" s="2">
        <v>171</v>
      </c>
      <c r="E157" s="2">
        <v>1704.683</v>
      </c>
      <c r="F157" s="3">
        <v>0.05</v>
      </c>
      <c r="G157" s="3">
        <v>0</v>
      </c>
      <c r="H157" s="4">
        <v>76495</v>
      </c>
      <c r="I157" s="4">
        <v>316100</v>
      </c>
      <c r="J157" s="4">
        <v>15697</v>
      </c>
      <c r="K157" s="2">
        <v>20.399999999999999</v>
      </c>
      <c r="L157" s="2">
        <v>126.1</v>
      </c>
      <c r="M157" s="2">
        <v>143</v>
      </c>
      <c r="N157" s="2">
        <f t="shared" si="0"/>
        <v>0</v>
      </c>
      <c r="O157" s="5">
        <f t="shared" si="1"/>
        <v>53493.006993006988</v>
      </c>
      <c r="P157" s="2">
        <f t="shared" si="2"/>
        <v>225</v>
      </c>
      <c r="Q157" s="2">
        <f t="shared" si="3"/>
        <v>74</v>
      </c>
      <c r="R157" s="2">
        <f t="shared" si="4"/>
        <v>168</v>
      </c>
      <c r="S157" s="2">
        <f t="shared" si="5"/>
        <v>192</v>
      </c>
      <c r="T157" s="2">
        <f t="shared" si="6"/>
        <v>200</v>
      </c>
      <c r="U157" s="6">
        <f t="shared" si="7"/>
        <v>149.5</v>
      </c>
      <c r="V157" s="2">
        <f t="shared" si="8"/>
        <v>97</v>
      </c>
      <c r="W157" s="2">
        <f t="shared" si="9"/>
        <v>1</v>
      </c>
      <c r="X157" s="6">
        <f t="shared" si="10"/>
        <v>134.58333333333334</v>
      </c>
      <c r="Y157" s="2">
        <f t="shared" si="11"/>
        <v>156</v>
      </c>
    </row>
    <row r="158" spans="1:25" ht="14.25" customHeight="1" x14ac:dyDescent="0.25">
      <c r="A158" s="2" t="s">
        <v>212</v>
      </c>
      <c r="B158" s="2" t="s">
        <v>46</v>
      </c>
      <c r="C158" s="2">
        <v>174631</v>
      </c>
      <c r="D158" s="2">
        <v>2422</v>
      </c>
      <c r="E158" s="2">
        <v>72.105000000000004</v>
      </c>
      <c r="F158" s="3">
        <v>4.9000000000000002E-2</v>
      </c>
      <c r="G158" s="3">
        <v>0</v>
      </c>
      <c r="H158" s="4">
        <v>53211</v>
      </c>
      <c r="I158" s="4">
        <v>152300</v>
      </c>
      <c r="J158" s="4">
        <v>9756</v>
      </c>
      <c r="K158" s="2">
        <v>15.8</v>
      </c>
      <c r="L158" s="2">
        <v>113</v>
      </c>
      <c r="M158" s="2">
        <v>97</v>
      </c>
      <c r="N158" s="2">
        <f t="shared" si="0"/>
        <v>0</v>
      </c>
      <c r="O158" s="5">
        <f t="shared" si="1"/>
        <v>54856.701030927827</v>
      </c>
      <c r="P158" s="2">
        <f t="shared" si="2"/>
        <v>49</v>
      </c>
      <c r="Q158" s="2">
        <f t="shared" si="3"/>
        <v>162</v>
      </c>
      <c r="R158" s="2">
        <f t="shared" si="4"/>
        <v>173</v>
      </c>
      <c r="S158" s="2">
        <f t="shared" si="5"/>
        <v>207</v>
      </c>
      <c r="T158" s="2">
        <f t="shared" si="6"/>
        <v>103</v>
      </c>
      <c r="U158" s="6">
        <f t="shared" si="7"/>
        <v>105.5</v>
      </c>
      <c r="V158" s="2">
        <f t="shared" si="8"/>
        <v>136</v>
      </c>
      <c r="W158" s="2">
        <f t="shared" si="9"/>
        <v>84</v>
      </c>
      <c r="X158" s="6">
        <f t="shared" si="10"/>
        <v>134.75</v>
      </c>
      <c r="Y158" s="2">
        <f t="shared" si="11"/>
        <v>157</v>
      </c>
    </row>
    <row r="159" spans="1:25" ht="14.25" customHeight="1" x14ac:dyDescent="0.25">
      <c r="A159" s="2" t="s">
        <v>213</v>
      </c>
      <c r="B159" s="2" t="s">
        <v>44</v>
      </c>
      <c r="C159" s="2">
        <v>197456</v>
      </c>
      <c r="D159" s="2">
        <v>7342</v>
      </c>
      <c r="E159" s="2">
        <v>26.893999999999998</v>
      </c>
      <c r="F159" s="3">
        <v>8.4000000000000005E-2</v>
      </c>
      <c r="G159" s="3">
        <v>0.06</v>
      </c>
      <c r="H159" s="4">
        <v>60736</v>
      </c>
      <c r="I159" s="4">
        <v>355300</v>
      </c>
      <c r="J159" s="4">
        <v>10282</v>
      </c>
      <c r="K159" s="2">
        <v>22.8</v>
      </c>
      <c r="L159" s="2">
        <v>93.1</v>
      </c>
      <c r="M159" s="2">
        <v>142</v>
      </c>
      <c r="N159" s="2">
        <f t="shared" si="0"/>
        <v>0</v>
      </c>
      <c r="O159" s="5">
        <f t="shared" si="1"/>
        <v>42771.830985915491</v>
      </c>
      <c r="P159" s="2">
        <f t="shared" si="2"/>
        <v>92</v>
      </c>
      <c r="Q159" s="2">
        <f t="shared" si="3"/>
        <v>26</v>
      </c>
      <c r="R159" s="2">
        <f t="shared" si="4"/>
        <v>36</v>
      </c>
      <c r="S159" s="2">
        <f t="shared" si="5"/>
        <v>85</v>
      </c>
      <c r="T159" s="2">
        <f t="shared" si="6"/>
        <v>206</v>
      </c>
      <c r="U159" s="6">
        <f t="shared" si="7"/>
        <v>59</v>
      </c>
      <c r="V159" s="2">
        <f t="shared" si="8"/>
        <v>200</v>
      </c>
      <c r="W159" s="2">
        <f t="shared" si="9"/>
        <v>224</v>
      </c>
      <c r="X159" s="6">
        <f t="shared" si="10"/>
        <v>135</v>
      </c>
      <c r="Y159" s="2">
        <f t="shared" si="11"/>
        <v>158</v>
      </c>
    </row>
    <row r="160" spans="1:25" ht="14.25" customHeight="1" x14ac:dyDescent="0.25">
      <c r="A160" s="2" t="s">
        <v>214</v>
      </c>
      <c r="B160" s="2" t="s">
        <v>146</v>
      </c>
      <c r="C160" s="2">
        <v>143496</v>
      </c>
      <c r="D160" s="2">
        <v>3346</v>
      </c>
      <c r="E160" s="2">
        <v>42.88</v>
      </c>
      <c r="F160" s="3">
        <v>5.5E-2</v>
      </c>
      <c r="G160" s="3">
        <v>4.6300000000000001E-2</v>
      </c>
      <c r="H160" s="4">
        <v>55093</v>
      </c>
      <c r="I160" s="4">
        <v>247100</v>
      </c>
      <c r="J160" s="4">
        <v>9695</v>
      </c>
      <c r="K160" s="2">
        <v>16</v>
      </c>
      <c r="L160" s="2">
        <v>115.7</v>
      </c>
      <c r="M160" s="2">
        <v>114</v>
      </c>
      <c r="N160" s="2">
        <f t="shared" si="0"/>
        <v>0</v>
      </c>
      <c r="O160" s="5">
        <f t="shared" si="1"/>
        <v>48327.192982456138</v>
      </c>
      <c r="P160" s="2">
        <f t="shared" si="2"/>
        <v>44</v>
      </c>
      <c r="Q160" s="2">
        <f t="shared" si="3"/>
        <v>152</v>
      </c>
      <c r="R160" s="2">
        <f t="shared" si="4"/>
        <v>134</v>
      </c>
      <c r="S160" s="2">
        <f t="shared" si="5"/>
        <v>138</v>
      </c>
      <c r="T160" s="2">
        <f t="shared" si="6"/>
        <v>182</v>
      </c>
      <c r="U160" s="6">
        <f t="shared" si="7"/>
        <v>98</v>
      </c>
      <c r="V160" s="2">
        <f t="shared" si="8"/>
        <v>128</v>
      </c>
      <c r="W160" s="2">
        <f t="shared" si="9"/>
        <v>133</v>
      </c>
      <c r="X160" s="6">
        <f t="shared" si="10"/>
        <v>135.5</v>
      </c>
      <c r="Y160" s="2">
        <f t="shared" si="11"/>
        <v>159</v>
      </c>
    </row>
    <row r="161" spans="1:25" ht="14.25" customHeight="1" x14ac:dyDescent="0.25">
      <c r="A161" s="2" t="s">
        <v>215</v>
      </c>
      <c r="B161" s="2" t="s">
        <v>46</v>
      </c>
      <c r="C161" s="2">
        <v>149506</v>
      </c>
      <c r="D161" s="2">
        <v>3496</v>
      </c>
      <c r="E161" s="2">
        <v>42.762</v>
      </c>
      <c r="F161" s="3">
        <v>5.2999999999999999E-2</v>
      </c>
      <c r="G161" s="3">
        <v>0</v>
      </c>
      <c r="H161" s="4">
        <v>45843</v>
      </c>
      <c r="I161" s="4">
        <v>101700</v>
      </c>
      <c r="J161" s="4">
        <v>10596</v>
      </c>
      <c r="K161" s="2">
        <v>15.6</v>
      </c>
      <c r="L161" s="2">
        <v>111.2</v>
      </c>
      <c r="M161" s="2">
        <v>83</v>
      </c>
      <c r="N161" s="2">
        <f t="shared" si="0"/>
        <v>0</v>
      </c>
      <c r="O161" s="5">
        <f t="shared" si="1"/>
        <v>55232.530120481933</v>
      </c>
      <c r="P161" s="2">
        <f t="shared" si="2"/>
        <v>105</v>
      </c>
      <c r="Q161" s="2">
        <f t="shared" si="3"/>
        <v>171</v>
      </c>
      <c r="R161" s="2">
        <f t="shared" si="4"/>
        <v>146</v>
      </c>
      <c r="S161" s="2">
        <f t="shared" si="5"/>
        <v>210</v>
      </c>
      <c r="T161" s="2">
        <f t="shared" si="6"/>
        <v>39</v>
      </c>
      <c r="U161" s="6">
        <f t="shared" si="7"/>
        <v>138</v>
      </c>
      <c r="V161" s="2">
        <f t="shared" si="8"/>
        <v>143</v>
      </c>
      <c r="W161" s="2">
        <f t="shared" si="9"/>
        <v>138</v>
      </c>
      <c r="X161" s="6">
        <f t="shared" si="10"/>
        <v>135.66666666666666</v>
      </c>
      <c r="Y161" s="2">
        <f t="shared" si="11"/>
        <v>160</v>
      </c>
    </row>
    <row r="162" spans="1:25" ht="14.25" customHeight="1" x14ac:dyDescent="0.25">
      <c r="A162" s="2" t="s">
        <v>216</v>
      </c>
      <c r="B162" s="2" t="s">
        <v>44</v>
      </c>
      <c r="C162" s="2">
        <v>112662</v>
      </c>
      <c r="D162" s="2">
        <v>10760</v>
      </c>
      <c r="E162" s="2">
        <v>10.47</v>
      </c>
      <c r="F162" s="3">
        <v>5.5E-2</v>
      </c>
      <c r="G162" s="3">
        <v>0.06</v>
      </c>
      <c r="H162" s="4">
        <v>63505</v>
      </c>
      <c r="I162" s="4">
        <v>819300</v>
      </c>
      <c r="J162" s="4">
        <v>11249</v>
      </c>
      <c r="K162" s="2">
        <v>18.899999999999999</v>
      </c>
      <c r="L162" s="2">
        <v>130.19999999999999</v>
      </c>
      <c r="M162" s="2">
        <v>231</v>
      </c>
      <c r="N162" s="2">
        <f t="shared" si="0"/>
        <v>0</v>
      </c>
      <c r="O162" s="5">
        <f t="shared" si="1"/>
        <v>27491.341991341989</v>
      </c>
      <c r="P162" s="2">
        <f t="shared" si="2"/>
        <v>137</v>
      </c>
      <c r="Q162" s="2">
        <f t="shared" si="3"/>
        <v>95</v>
      </c>
      <c r="R162" s="2">
        <f t="shared" si="4"/>
        <v>134</v>
      </c>
      <c r="S162" s="2">
        <f t="shared" si="5"/>
        <v>3</v>
      </c>
      <c r="T162" s="2">
        <f t="shared" si="6"/>
        <v>248</v>
      </c>
      <c r="U162" s="6">
        <f t="shared" si="7"/>
        <v>116</v>
      </c>
      <c r="V162" s="2">
        <f t="shared" si="8"/>
        <v>78</v>
      </c>
      <c r="W162" s="2">
        <f t="shared" si="9"/>
        <v>237</v>
      </c>
      <c r="X162" s="6">
        <f t="shared" si="10"/>
        <v>136</v>
      </c>
      <c r="Y162" s="2">
        <f t="shared" si="11"/>
        <v>161</v>
      </c>
    </row>
    <row r="163" spans="1:25" ht="14.25" customHeight="1" x14ac:dyDescent="0.25">
      <c r="A163" s="2" t="s">
        <v>217</v>
      </c>
      <c r="B163" s="2" t="s">
        <v>100</v>
      </c>
      <c r="C163" s="2">
        <v>258270</v>
      </c>
      <c r="D163" s="2">
        <v>2397</v>
      </c>
      <c r="E163" s="2">
        <v>107.732</v>
      </c>
      <c r="F163" s="3">
        <v>7.0000000000000007E-2</v>
      </c>
      <c r="G163" s="3">
        <v>0</v>
      </c>
      <c r="H163" s="4">
        <v>66141</v>
      </c>
      <c r="I163" s="4">
        <v>207400</v>
      </c>
      <c r="J163" s="4">
        <v>9631</v>
      </c>
      <c r="K163" s="2">
        <v>20.9</v>
      </c>
      <c r="L163" s="2">
        <v>81</v>
      </c>
      <c r="M163" s="2">
        <v>108</v>
      </c>
      <c r="N163" s="2">
        <f t="shared" si="0"/>
        <v>0</v>
      </c>
      <c r="O163" s="5">
        <f t="shared" si="1"/>
        <v>61241.666666666664</v>
      </c>
      <c r="P163" s="2">
        <f t="shared" si="2"/>
        <v>40</v>
      </c>
      <c r="Q163" s="2">
        <f t="shared" si="3"/>
        <v>67</v>
      </c>
      <c r="R163" s="2">
        <f t="shared" si="4"/>
        <v>66</v>
      </c>
      <c r="S163" s="2">
        <f t="shared" si="5"/>
        <v>233</v>
      </c>
      <c r="T163" s="2">
        <f t="shared" si="6"/>
        <v>159</v>
      </c>
      <c r="U163" s="6">
        <f t="shared" si="7"/>
        <v>53.5</v>
      </c>
      <c r="V163" s="2">
        <f t="shared" si="8"/>
        <v>227</v>
      </c>
      <c r="W163" s="2">
        <f t="shared" si="9"/>
        <v>82</v>
      </c>
      <c r="X163" s="6">
        <f t="shared" si="10"/>
        <v>136.75</v>
      </c>
      <c r="Y163" s="2">
        <f t="shared" si="11"/>
        <v>162</v>
      </c>
    </row>
    <row r="164" spans="1:25" ht="14.25" customHeight="1" x14ac:dyDescent="0.25">
      <c r="A164" s="2" t="s">
        <v>218</v>
      </c>
      <c r="B164" s="2" t="s">
        <v>44</v>
      </c>
      <c r="C164" s="2">
        <v>171377</v>
      </c>
      <c r="D164" s="2">
        <v>9552</v>
      </c>
      <c r="E164" s="2">
        <v>17.940999999999999</v>
      </c>
      <c r="F164" s="3">
        <v>6.3E-2</v>
      </c>
      <c r="G164" s="3">
        <v>0.06</v>
      </c>
      <c r="H164" s="4">
        <v>59988</v>
      </c>
      <c r="I164" s="4">
        <v>434500</v>
      </c>
      <c r="J164" s="4">
        <v>9910</v>
      </c>
      <c r="K164" s="2">
        <v>24.2</v>
      </c>
      <c r="L164" s="2">
        <v>91.6</v>
      </c>
      <c r="M164" s="2">
        <v>155</v>
      </c>
      <c r="N164" s="2">
        <f t="shared" si="0"/>
        <v>0</v>
      </c>
      <c r="O164" s="5">
        <f t="shared" si="1"/>
        <v>38701.93548387097</v>
      </c>
      <c r="P164" s="2">
        <f t="shared" si="2"/>
        <v>55</v>
      </c>
      <c r="Q164" s="2">
        <f t="shared" si="3"/>
        <v>10</v>
      </c>
      <c r="R164" s="2">
        <f t="shared" si="4"/>
        <v>89</v>
      </c>
      <c r="S164" s="2">
        <f t="shared" si="5"/>
        <v>41</v>
      </c>
      <c r="T164" s="2">
        <f t="shared" si="6"/>
        <v>224</v>
      </c>
      <c r="U164" s="6">
        <f t="shared" si="7"/>
        <v>32.5</v>
      </c>
      <c r="V164" s="2">
        <f t="shared" si="8"/>
        <v>205</v>
      </c>
      <c r="W164" s="2">
        <f t="shared" si="9"/>
        <v>232</v>
      </c>
      <c r="X164" s="6">
        <f t="shared" si="10"/>
        <v>137.25</v>
      </c>
      <c r="Y164" s="2">
        <f t="shared" si="11"/>
        <v>163</v>
      </c>
    </row>
    <row r="165" spans="1:25" ht="14.25" customHeight="1" x14ac:dyDescent="0.25">
      <c r="A165" s="2" t="s">
        <v>219</v>
      </c>
      <c r="B165" s="2" t="s">
        <v>77</v>
      </c>
      <c r="C165" s="2">
        <v>106739</v>
      </c>
      <c r="D165" s="2">
        <v>7858</v>
      </c>
      <c r="E165" s="2">
        <v>13.583</v>
      </c>
      <c r="F165" s="3">
        <v>6.7000000000000004E-2</v>
      </c>
      <c r="G165" s="3">
        <v>5.1999999999999998E-2</v>
      </c>
      <c r="H165" s="4">
        <v>51714</v>
      </c>
      <c r="I165" s="4">
        <v>200200</v>
      </c>
      <c r="J165" s="4">
        <v>17343</v>
      </c>
      <c r="K165" s="2">
        <v>12.6</v>
      </c>
      <c r="L165" s="2">
        <v>137.6</v>
      </c>
      <c r="M165" s="2">
        <v>122</v>
      </c>
      <c r="N165" s="2">
        <f t="shared" si="0"/>
        <v>0</v>
      </c>
      <c r="O165" s="5">
        <f t="shared" si="1"/>
        <v>42388.524590163935</v>
      </c>
      <c r="P165" s="2">
        <f t="shared" si="2"/>
        <v>232</v>
      </c>
      <c r="Q165" s="2">
        <f t="shared" si="3"/>
        <v>239</v>
      </c>
      <c r="R165" s="2">
        <f t="shared" si="4"/>
        <v>75</v>
      </c>
      <c r="S165" s="2">
        <f t="shared" si="5"/>
        <v>81</v>
      </c>
      <c r="T165" s="2">
        <f t="shared" si="6"/>
        <v>154</v>
      </c>
      <c r="U165" s="6">
        <f t="shared" si="7"/>
        <v>235.5</v>
      </c>
      <c r="V165" s="2">
        <f t="shared" si="8"/>
        <v>52</v>
      </c>
      <c r="W165" s="2">
        <f t="shared" si="9"/>
        <v>226</v>
      </c>
      <c r="X165" s="6">
        <f t="shared" si="10"/>
        <v>137.25</v>
      </c>
      <c r="Y165" s="2">
        <f t="shared" si="11"/>
        <v>163</v>
      </c>
    </row>
    <row r="166" spans="1:25" ht="14.25" customHeight="1" x14ac:dyDescent="0.25">
      <c r="A166" s="2" t="s">
        <v>220</v>
      </c>
      <c r="B166" s="2" t="s">
        <v>221</v>
      </c>
      <c r="C166" s="2">
        <v>204362</v>
      </c>
      <c r="D166" s="2">
        <v>2527</v>
      </c>
      <c r="E166" s="2">
        <v>80.869</v>
      </c>
      <c r="F166" s="3">
        <v>4.8000000000000001E-2</v>
      </c>
      <c r="G166" s="3">
        <v>7.9299999999999995E-2</v>
      </c>
      <c r="H166" s="4">
        <v>44862</v>
      </c>
      <c r="I166" s="4">
        <v>103100</v>
      </c>
      <c r="J166" s="4">
        <v>12678</v>
      </c>
      <c r="K166" s="2">
        <v>13.9</v>
      </c>
      <c r="L166" s="2">
        <v>123.5</v>
      </c>
      <c r="M166" s="2">
        <v>82</v>
      </c>
      <c r="N166" s="2">
        <f t="shared" si="0"/>
        <v>0</v>
      </c>
      <c r="O166" s="5">
        <f t="shared" si="1"/>
        <v>54709.756097560974</v>
      </c>
      <c r="P166" s="2">
        <f t="shared" si="2"/>
        <v>193</v>
      </c>
      <c r="Q166" s="2">
        <f t="shared" si="3"/>
        <v>224</v>
      </c>
      <c r="R166" s="2">
        <f t="shared" si="4"/>
        <v>175</v>
      </c>
      <c r="S166" s="2">
        <f t="shared" si="5"/>
        <v>203</v>
      </c>
      <c r="T166" s="2">
        <f t="shared" si="6"/>
        <v>41</v>
      </c>
      <c r="U166" s="6">
        <f t="shared" si="7"/>
        <v>208.5</v>
      </c>
      <c r="V166" s="2">
        <f t="shared" si="8"/>
        <v>107</v>
      </c>
      <c r="W166" s="2">
        <f t="shared" si="9"/>
        <v>90</v>
      </c>
      <c r="X166" s="6">
        <f t="shared" si="10"/>
        <v>137.41666666666666</v>
      </c>
      <c r="Y166" s="2">
        <f t="shared" si="11"/>
        <v>165</v>
      </c>
    </row>
    <row r="167" spans="1:25" ht="14.25" customHeight="1" x14ac:dyDescent="0.25">
      <c r="A167" s="2" t="s">
        <v>222</v>
      </c>
      <c r="B167" s="2" t="s">
        <v>44</v>
      </c>
      <c r="C167" s="2">
        <v>135419</v>
      </c>
      <c r="D167" s="2">
        <v>6058</v>
      </c>
      <c r="E167" s="2">
        <v>22.353000000000002</v>
      </c>
      <c r="F167" s="3">
        <v>5.6000000000000001E-2</v>
      </c>
      <c r="G167" s="3">
        <v>0.06</v>
      </c>
      <c r="H167" s="4">
        <v>67617</v>
      </c>
      <c r="I167" s="4">
        <v>518200</v>
      </c>
      <c r="J167" s="4">
        <v>9910</v>
      </c>
      <c r="K167" s="2">
        <v>27</v>
      </c>
      <c r="L167" s="2">
        <v>98.8</v>
      </c>
      <c r="M167" s="2">
        <v>171</v>
      </c>
      <c r="N167" s="2">
        <f t="shared" si="0"/>
        <v>0</v>
      </c>
      <c r="O167" s="5">
        <f t="shared" si="1"/>
        <v>39542.105263157893</v>
      </c>
      <c r="P167" s="2">
        <f t="shared" si="2"/>
        <v>55</v>
      </c>
      <c r="Q167" s="2">
        <f t="shared" si="3"/>
        <v>4</v>
      </c>
      <c r="R167" s="2">
        <f t="shared" si="4"/>
        <v>128</v>
      </c>
      <c r="S167" s="2">
        <f t="shared" si="5"/>
        <v>47</v>
      </c>
      <c r="T167" s="2">
        <f t="shared" si="6"/>
        <v>233</v>
      </c>
      <c r="U167" s="6">
        <f t="shared" si="7"/>
        <v>29.5</v>
      </c>
      <c r="V167" s="2">
        <f t="shared" si="8"/>
        <v>187</v>
      </c>
      <c r="W167" s="2">
        <f t="shared" si="9"/>
        <v>206</v>
      </c>
      <c r="X167" s="6">
        <f t="shared" si="10"/>
        <v>138.41666666666666</v>
      </c>
      <c r="Y167" s="2">
        <f t="shared" si="11"/>
        <v>166</v>
      </c>
    </row>
    <row r="168" spans="1:25" ht="14.25" customHeight="1" x14ac:dyDescent="0.25">
      <c r="A168" s="2" t="s">
        <v>223</v>
      </c>
      <c r="B168" s="2" t="s">
        <v>44</v>
      </c>
      <c r="C168" s="2">
        <v>196129</v>
      </c>
      <c r="D168" s="2">
        <v>4622</v>
      </c>
      <c r="E168" s="2">
        <v>42.432000000000002</v>
      </c>
      <c r="F168" s="3">
        <v>8.6999999999999994E-2</v>
      </c>
      <c r="G168" s="3">
        <v>0.06</v>
      </c>
      <c r="H168" s="4">
        <v>64195</v>
      </c>
      <c r="I168" s="4">
        <v>259800</v>
      </c>
      <c r="J168" s="4">
        <v>10083</v>
      </c>
      <c r="K168" s="2">
        <v>23.6</v>
      </c>
      <c r="L168" s="2">
        <v>91.2</v>
      </c>
      <c r="M168" s="2">
        <v>121</v>
      </c>
      <c r="N168" s="2">
        <f t="shared" si="0"/>
        <v>0</v>
      </c>
      <c r="O168" s="5">
        <f t="shared" si="1"/>
        <v>53053.719008264467</v>
      </c>
      <c r="P168" s="2">
        <f t="shared" si="2"/>
        <v>73</v>
      </c>
      <c r="Q168" s="2">
        <f t="shared" si="3"/>
        <v>14</v>
      </c>
      <c r="R168" s="2">
        <f t="shared" si="4"/>
        <v>28</v>
      </c>
      <c r="S168" s="2">
        <f t="shared" si="5"/>
        <v>184</v>
      </c>
      <c r="T168" s="2">
        <f t="shared" si="6"/>
        <v>189</v>
      </c>
      <c r="U168" s="6">
        <f t="shared" si="7"/>
        <v>43.5</v>
      </c>
      <c r="V168" s="2">
        <f t="shared" si="8"/>
        <v>206</v>
      </c>
      <c r="W168" s="2">
        <f t="shared" si="9"/>
        <v>184</v>
      </c>
      <c r="X168" s="6">
        <f t="shared" si="10"/>
        <v>139.08333333333334</v>
      </c>
      <c r="Y168" s="2">
        <f t="shared" si="11"/>
        <v>167</v>
      </c>
    </row>
    <row r="169" spans="1:25" ht="14.25" customHeight="1" x14ac:dyDescent="0.25">
      <c r="A169" s="2" t="s">
        <v>224</v>
      </c>
      <c r="B169" s="2" t="s">
        <v>146</v>
      </c>
      <c r="C169" s="2">
        <v>604356</v>
      </c>
      <c r="D169" s="2">
        <v>3950</v>
      </c>
      <c r="E169" s="2">
        <v>153</v>
      </c>
      <c r="F169" s="3">
        <v>5.8000000000000003E-2</v>
      </c>
      <c r="G169" s="3">
        <v>4.7699999999999999E-2</v>
      </c>
      <c r="H169" s="4">
        <v>49091</v>
      </c>
      <c r="I169" s="4">
        <v>251600</v>
      </c>
      <c r="J169" s="4">
        <v>13526</v>
      </c>
      <c r="K169" s="2">
        <v>18.8</v>
      </c>
      <c r="L169" s="2">
        <v>113.9</v>
      </c>
      <c r="M169" s="2">
        <v>115</v>
      </c>
      <c r="N169" s="2">
        <f t="shared" si="0"/>
        <v>0</v>
      </c>
      <c r="O169" s="5">
        <f t="shared" si="1"/>
        <v>42687.82608695652</v>
      </c>
      <c r="P169" s="2">
        <f t="shared" si="2"/>
        <v>206</v>
      </c>
      <c r="Q169" s="2">
        <f t="shared" si="3"/>
        <v>97</v>
      </c>
      <c r="R169" s="2">
        <f t="shared" si="4"/>
        <v>116</v>
      </c>
      <c r="S169" s="2">
        <f t="shared" si="5"/>
        <v>84</v>
      </c>
      <c r="T169" s="2">
        <f t="shared" si="6"/>
        <v>186</v>
      </c>
      <c r="U169" s="6">
        <f t="shared" si="7"/>
        <v>151.5</v>
      </c>
      <c r="V169" s="2">
        <f t="shared" si="8"/>
        <v>134</v>
      </c>
      <c r="W169" s="2">
        <f t="shared" si="9"/>
        <v>163</v>
      </c>
      <c r="X169" s="6">
        <f t="shared" si="10"/>
        <v>139.08333333333334</v>
      </c>
      <c r="Y169" s="2">
        <f t="shared" si="11"/>
        <v>167</v>
      </c>
    </row>
    <row r="170" spans="1:25" ht="14.25" customHeight="1" x14ac:dyDescent="0.25">
      <c r="A170" s="2" t="s">
        <v>225</v>
      </c>
      <c r="B170" s="2" t="s">
        <v>79</v>
      </c>
      <c r="C170" s="2">
        <v>129123</v>
      </c>
      <c r="D170" s="2">
        <v>3632</v>
      </c>
      <c r="E170" s="2">
        <v>35.555999999999997</v>
      </c>
      <c r="F170" s="3">
        <v>3.5000000000000003E-2</v>
      </c>
      <c r="G170" s="3">
        <v>0.05</v>
      </c>
      <c r="H170" s="4">
        <v>52524</v>
      </c>
      <c r="I170" s="4">
        <v>162700</v>
      </c>
      <c r="J170" s="4">
        <v>7691</v>
      </c>
      <c r="K170" s="2">
        <v>22.7</v>
      </c>
      <c r="L170" s="2">
        <v>121.3</v>
      </c>
      <c r="M170" s="2">
        <v>96</v>
      </c>
      <c r="N170" s="2">
        <f t="shared" si="0"/>
        <v>0</v>
      </c>
      <c r="O170" s="5">
        <f t="shared" si="1"/>
        <v>54712.500000000007</v>
      </c>
      <c r="P170" s="2">
        <f t="shared" si="2"/>
        <v>2</v>
      </c>
      <c r="Q170" s="2">
        <f t="shared" si="3"/>
        <v>30</v>
      </c>
      <c r="R170" s="2">
        <f t="shared" si="4"/>
        <v>237</v>
      </c>
      <c r="S170" s="2">
        <f t="shared" si="5"/>
        <v>204</v>
      </c>
      <c r="T170" s="2">
        <f t="shared" si="6"/>
        <v>119</v>
      </c>
      <c r="U170" s="6">
        <f t="shared" si="7"/>
        <v>16</v>
      </c>
      <c r="V170" s="2">
        <f t="shared" si="8"/>
        <v>113</v>
      </c>
      <c r="W170" s="2">
        <f t="shared" si="9"/>
        <v>148</v>
      </c>
      <c r="X170" s="6">
        <f t="shared" si="10"/>
        <v>139.5</v>
      </c>
      <c r="Y170" s="2">
        <f t="shared" si="11"/>
        <v>169</v>
      </c>
    </row>
    <row r="171" spans="1:25" ht="14.25" customHeight="1" x14ac:dyDescent="0.25">
      <c r="A171" s="2" t="s">
        <v>226</v>
      </c>
      <c r="B171" s="2" t="s">
        <v>44</v>
      </c>
      <c r="C171" s="2">
        <v>1308619</v>
      </c>
      <c r="D171" s="2">
        <v>4024</v>
      </c>
      <c r="E171" s="2">
        <v>325.18799999999999</v>
      </c>
      <c r="F171" s="3">
        <v>0.06</v>
      </c>
      <c r="G171" s="3">
        <v>0.06</v>
      </c>
      <c r="H171" s="4">
        <v>63990</v>
      </c>
      <c r="I171" s="4">
        <v>472200</v>
      </c>
      <c r="J171" s="4">
        <v>11158</v>
      </c>
      <c r="K171" s="2">
        <v>19.7</v>
      </c>
      <c r="L171" s="2">
        <v>98.7</v>
      </c>
      <c r="M171" s="2">
        <v>164</v>
      </c>
      <c r="N171" s="2">
        <f t="shared" si="0"/>
        <v>0</v>
      </c>
      <c r="O171" s="5">
        <f t="shared" si="1"/>
        <v>39018.292682926825</v>
      </c>
      <c r="P171" s="2">
        <f t="shared" si="2"/>
        <v>129</v>
      </c>
      <c r="Q171" s="2">
        <f t="shared" si="3"/>
        <v>82</v>
      </c>
      <c r="R171" s="2">
        <f t="shared" si="4"/>
        <v>102</v>
      </c>
      <c r="S171" s="2">
        <f t="shared" si="5"/>
        <v>43</v>
      </c>
      <c r="T171" s="2">
        <f t="shared" si="6"/>
        <v>231</v>
      </c>
      <c r="U171" s="6">
        <f t="shared" si="7"/>
        <v>105.5</v>
      </c>
      <c r="V171" s="2">
        <f t="shared" si="8"/>
        <v>189</v>
      </c>
      <c r="W171" s="2">
        <f t="shared" si="9"/>
        <v>169</v>
      </c>
      <c r="X171" s="6">
        <f t="shared" si="10"/>
        <v>139.91666666666666</v>
      </c>
      <c r="Y171" s="2">
        <f t="shared" si="11"/>
        <v>170</v>
      </c>
    </row>
    <row r="172" spans="1:25" ht="14.25" customHeight="1" x14ac:dyDescent="0.25">
      <c r="A172" s="2" t="s">
        <v>227</v>
      </c>
      <c r="B172" s="2" t="s">
        <v>170</v>
      </c>
      <c r="C172" s="2">
        <v>137471</v>
      </c>
      <c r="D172" s="2">
        <v>2674</v>
      </c>
      <c r="E172" s="2">
        <v>51.412999999999997</v>
      </c>
      <c r="F172" s="3">
        <v>0.06</v>
      </c>
      <c r="G172" s="3">
        <v>5.7500000000000002E-2</v>
      </c>
      <c r="H172" s="4">
        <v>51584</v>
      </c>
      <c r="I172" s="4">
        <v>144800</v>
      </c>
      <c r="J172" s="4">
        <v>10607</v>
      </c>
      <c r="K172" s="2">
        <v>13.7</v>
      </c>
      <c r="L172" s="2">
        <v>102.5</v>
      </c>
      <c r="M172" s="2">
        <v>94</v>
      </c>
      <c r="N172" s="2">
        <f t="shared" si="0"/>
        <v>0</v>
      </c>
      <c r="O172" s="5">
        <f t="shared" si="1"/>
        <v>54876.595744680853</v>
      </c>
      <c r="P172" s="2">
        <f t="shared" si="2"/>
        <v>107</v>
      </c>
      <c r="Q172" s="2">
        <f t="shared" si="3"/>
        <v>231</v>
      </c>
      <c r="R172" s="2">
        <f t="shared" si="4"/>
        <v>102</v>
      </c>
      <c r="S172" s="2">
        <f t="shared" si="5"/>
        <v>208</v>
      </c>
      <c r="T172" s="2">
        <f t="shared" si="6"/>
        <v>93</v>
      </c>
      <c r="U172" s="6">
        <f t="shared" si="7"/>
        <v>169</v>
      </c>
      <c r="V172" s="2">
        <f t="shared" si="8"/>
        <v>173</v>
      </c>
      <c r="W172" s="2">
        <f t="shared" si="9"/>
        <v>96</v>
      </c>
      <c r="X172" s="6">
        <f t="shared" si="10"/>
        <v>140.16666666666666</v>
      </c>
      <c r="Y172" s="2">
        <f t="shared" si="11"/>
        <v>171</v>
      </c>
    </row>
    <row r="173" spans="1:25" ht="14.25" customHeight="1" x14ac:dyDescent="0.25">
      <c r="A173" s="2" t="s">
        <v>228</v>
      </c>
      <c r="B173" s="2" t="s">
        <v>68</v>
      </c>
      <c r="C173" s="2">
        <v>111753</v>
      </c>
      <c r="D173" s="2">
        <v>625</v>
      </c>
      <c r="E173" s="2">
        <v>178.76300000000001</v>
      </c>
      <c r="F173" s="3">
        <v>2.9000000000000001E-2</v>
      </c>
      <c r="G173" s="3">
        <v>5.2499999999999998E-2</v>
      </c>
      <c r="H173" s="4">
        <v>48248</v>
      </c>
      <c r="I173" s="4">
        <v>130900</v>
      </c>
      <c r="J173" s="4">
        <v>8225</v>
      </c>
      <c r="K173" s="2">
        <v>15.1</v>
      </c>
      <c r="L173" s="2">
        <v>85</v>
      </c>
      <c r="M173" s="2">
        <v>88</v>
      </c>
      <c r="N173" s="2">
        <f t="shared" si="0"/>
        <v>0</v>
      </c>
      <c r="O173" s="5">
        <f t="shared" si="1"/>
        <v>54827.272727272735</v>
      </c>
      <c r="P173" s="2">
        <f t="shared" si="2"/>
        <v>5</v>
      </c>
      <c r="Q173" s="2">
        <f t="shared" si="3"/>
        <v>188</v>
      </c>
      <c r="R173" s="2">
        <f t="shared" si="4"/>
        <v>244</v>
      </c>
      <c r="S173" s="2">
        <f t="shared" si="5"/>
        <v>205</v>
      </c>
      <c r="T173" s="2">
        <f t="shared" si="6"/>
        <v>78</v>
      </c>
      <c r="U173" s="6">
        <f t="shared" si="7"/>
        <v>96.5</v>
      </c>
      <c r="V173" s="2">
        <f t="shared" si="8"/>
        <v>216</v>
      </c>
      <c r="W173" s="2">
        <f t="shared" si="9"/>
        <v>2</v>
      </c>
      <c r="X173" s="6">
        <f t="shared" si="10"/>
        <v>140.25</v>
      </c>
      <c r="Y173" s="2">
        <f t="shared" si="11"/>
        <v>172</v>
      </c>
    </row>
    <row r="174" spans="1:25" ht="14.25" customHeight="1" x14ac:dyDescent="0.25">
      <c r="A174" s="2" t="s">
        <v>229</v>
      </c>
      <c r="B174" s="2" t="s">
        <v>44</v>
      </c>
      <c r="C174" s="2">
        <v>119537</v>
      </c>
      <c r="D174" s="2">
        <v>3300</v>
      </c>
      <c r="E174" s="2">
        <v>36.222000000000001</v>
      </c>
      <c r="F174" s="3">
        <v>6.2E-2</v>
      </c>
      <c r="G174" s="3">
        <v>0.06</v>
      </c>
      <c r="H174" s="4">
        <v>74579</v>
      </c>
      <c r="I174" s="4">
        <v>341600</v>
      </c>
      <c r="J174" s="4">
        <v>9358</v>
      </c>
      <c r="K174" s="2">
        <v>21.7</v>
      </c>
      <c r="L174" s="2">
        <v>99.2</v>
      </c>
      <c r="M174" s="2">
        <v>140</v>
      </c>
      <c r="N174" s="2">
        <f t="shared" si="0"/>
        <v>0</v>
      </c>
      <c r="O174" s="5">
        <f t="shared" si="1"/>
        <v>53270.71428571429</v>
      </c>
      <c r="P174" s="2">
        <f t="shared" si="2"/>
        <v>33</v>
      </c>
      <c r="Q174" s="2">
        <f t="shared" si="3"/>
        <v>48</v>
      </c>
      <c r="R174" s="2">
        <f t="shared" si="4"/>
        <v>97</v>
      </c>
      <c r="S174" s="2">
        <f t="shared" si="5"/>
        <v>189</v>
      </c>
      <c r="T174" s="2">
        <f t="shared" si="6"/>
        <v>203</v>
      </c>
      <c r="U174" s="6">
        <f t="shared" si="7"/>
        <v>40.5</v>
      </c>
      <c r="V174" s="2">
        <f t="shared" si="8"/>
        <v>184</v>
      </c>
      <c r="W174" s="2">
        <f t="shared" si="9"/>
        <v>128</v>
      </c>
      <c r="X174" s="6">
        <f t="shared" si="10"/>
        <v>140.25</v>
      </c>
      <c r="Y174" s="2">
        <f t="shared" si="11"/>
        <v>172</v>
      </c>
    </row>
    <row r="175" spans="1:25" ht="14.25" customHeight="1" x14ac:dyDescent="0.25">
      <c r="A175" s="2" t="s">
        <v>230</v>
      </c>
      <c r="B175" s="2" t="s">
        <v>146</v>
      </c>
      <c r="C175" s="2">
        <v>144329</v>
      </c>
      <c r="D175" s="2">
        <v>2659</v>
      </c>
      <c r="E175" s="2">
        <v>54.277000000000001</v>
      </c>
      <c r="F175" s="3">
        <v>4.2999999999999997E-2</v>
      </c>
      <c r="G175" s="3">
        <v>4.6300000000000001E-2</v>
      </c>
      <c r="H175" s="4">
        <v>53359</v>
      </c>
      <c r="I175" s="4">
        <v>247200</v>
      </c>
      <c r="J175" s="4">
        <v>9214</v>
      </c>
      <c r="K175" s="2">
        <v>19.100000000000001</v>
      </c>
      <c r="L175" s="2">
        <v>102.2</v>
      </c>
      <c r="M175" s="2">
        <v>113</v>
      </c>
      <c r="N175" s="2">
        <f t="shared" si="0"/>
        <v>0</v>
      </c>
      <c r="O175" s="5">
        <f t="shared" si="1"/>
        <v>47220.35398230089</v>
      </c>
      <c r="P175" s="2">
        <f t="shared" si="2"/>
        <v>28</v>
      </c>
      <c r="Q175" s="2">
        <f t="shared" si="3"/>
        <v>92</v>
      </c>
      <c r="R175" s="2">
        <f t="shared" si="4"/>
        <v>201</v>
      </c>
      <c r="S175" s="2">
        <f t="shared" si="5"/>
        <v>128</v>
      </c>
      <c r="T175" s="2">
        <f t="shared" si="6"/>
        <v>183</v>
      </c>
      <c r="U175" s="6">
        <f t="shared" si="7"/>
        <v>60</v>
      </c>
      <c r="V175" s="2">
        <f t="shared" si="8"/>
        <v>175</v>
      </c>
      <c r="W175" s="2">
        <f t="shared" si="9"/>
        <v>95</v>
      </c>
      <c r="X175" s="6">
        <f t="shared" si="10"/>
        <v>140.33333333333334</v>
      </c>
      <c r="Y175" s="2">
        <f t="shared" si="11"/>
        <v>174</v>
      </c>
    </row>
    <row r="176" spans="1:25" ht="14.25" customHeight="1" x14ac:dyDescent="0.25">
      <c r="A176" s="2" t="s">
        <v>231</v>
      </c>
      <c r="B176" s="2" t="s">
        <v>44</v>
      </c>
      <c r="C176" s="2">
        <v>111807</v>
      </c>
      <c r="D176" s="2">
        <v>9011</v>
      </c>
      <c r="E176" s="2">
        <v>12.407999999999999</v>
      </c>
      <c r="F176" s="3">
        <v>6.0999999999999999E-2</v>
      </c>
      <c r="G176" s="3">
        <v>0.06</v>
      </c>
      <c r="H176" s="4">
        <v>60132</v>
      </c>
      <c r="I176" s="4">
        <v>417000</v>
      </c>
      <c r="J176" s="4">
        <v>12346</v>
      </c>
      <c r="K176" s="2">
        <v>23.7</v>
      </c>
      <c r="L176" s="2">
        <v>107.8</v>
      </c>
      <c r="M176" s="2">
        <v>152</v>
      </c>
      <c r="N176" s="2">
        <f t="shared" si="0"/>
        <v>0</v>
      </c>
      <c r="O176" s="5">
        <f t="shared" si="1"/>
        <v>39560.526315789473</v>
      </c>
      <c r="P176" s="2">
        <f t="shared" si="2"/>
        <v>172</v>
      </c>
      <c r="Q176" s="2">
        <f t="shared" si="3"/>
        <v>13</v>
      </c>
      <c r="R176" s="2">
        <f t="shared" si="4"/>
        <v>99</v>
      </c>
      <c r="S176" s="2">
        <f t="shared" si="5"/>
        <v>48</v>
      </c>
      <c r="T176" s="2">
        <f t="shared" si="6"/>
        <v>220</v>
      </c>
      <c r="U176" s="6">
        <f t="shared" si="7"/>
        <v>92.5</v>
      </c>
      <c r="V176" s="2">
        <f t="shared" si="8"/>
        <v>155</v>
      </c>
      <c r="W176" s="2">
        <f t="shared" si="9"/>
        <v>228</v>
      </c>
      <c r="X176" s="6">
        <f t="shared" si="10"/>
        <v>140.41666666666666</v>
      </c>
      <c r="Y176" s="2">
        <f t="shared" si="11"/>
        <v>175</v>
      </c>
    </row>
    <row r="177" spans="1:25" ht="14.25" customHeight="1" x14ac:dyDescent="0.25">
      <c r="A177" s="2" t="s">
        <v>232</v>
      </c>
      <c r="B177" s="2" t="s">
        <v>46</v>
      </c>
      <c r="C177" s="2">
        <v>101545</v>
      </c>
      <c r="D177" s="2">
        <v>2420</v>
      </c>
      <c r="E177" s="2">
        <v>41.954999999999998</v>
      </c>
      <c r="F177" s="3">
        <v>2.8000000000000001E-2</v>
      </c>
      <c r="G177" s="3">
        <v>0</v>
      </c>
      <c r="H177" s="4">
        <v>51251</v>
      </c>
      <c r="I177" s="4">
        <v>171300</v>
      </c>
      <c r="J177" s="4">
        <v>8346</v>
      </c>
      <c r="K177" s="2">
        <v>16.3</v>
      </c>
      <c r="L177" s="2">
        <v>119.9</v>
      </c>
      <c r="M177" s="2">
        <v>94</v>
      </c>
      <c r="N177" s="2">
        <f t="shared" si="0"/>
        <v>0</v>
      </c>
      <c r="O177" s="5">
        <f t="shared" si="1"/>
        <v>54522.340425531911</v>
      </c>
      <c r="P177" s="2">
        <f t="shared" si="2"/>
        <v>9</v>
      </c>
      <c r="Q177" s="2">
        <f t="shared" si="3"/>
        <v>145</v>
      </c>
      <c r="R177" s="2">
        <f t="shared" si="4"/>
        <v>248</v>
      </c>
      <c r="S177" s="2">
        <f t="shared" si="5"/>
        <v>201</v>
      </c>
      <c r="T177" s="2">
        <f t="shared" si="6"/>
        <v>128</v>
      </c>
      <c r="U177" s="6">
        <f t="shared" si="7"/>
        <v>77</v>
      </c>
      <c r="V177" s="2">
        <f t="shared" si="8"/>
        <v>118</v>
      </c>
      <c r="W177" s="2">
        <f t="shared" si="9"/>
        <v>83</v>
      </c>
      <c r="X177" s="6">
        <f t="shared" si="10"/>
        <v>142.5</v>
      </c>
      <c r="Y177" s="2">
        <f t="shared" si="11"/>
        <v>176</v>
      </c>
    </row>
    <row r="178" spans="1:25" ht="14.25" customHeight="1" x14ac:dyDescent="0.25">
      <c r="A178" s="2" t="s">
        <v>233</v>
      </c>
      <c r="B178" s="2" t="s">
        <v>44</v>
      </c>
      <c r="C178" s="2">
        <v>167207</v>
      </c>
      <c r="D178" s="2">
        <v>4049</v>
      </c>
      <c r="E178" s="2">
        <v>41.293999999999997</v>
      </c>
      <c r="F178" s="3">
        <v>5.1999999999999998E-2</v>
      </c>
      <c r="G178" s="3">
        <v>0.06</v>
      </c>
      <c r="H178" s="4">
        <v>60525</v>
      </c>
      <c r="I178" s="4">
        <v>392800</v>
      </c>
      <c r="J178" s="4">
        <v>11035</v>
      </c>
      <c r="K178" s="2">
        <v>20.6</v>
      </c>
      <c r="L178" s="2">
        <v>104.3</v>
      </c>
      <c r="M178" s="2">
        <v>149</v>
      </c>
      <c r="N178" s="2">
        <f t="shared" si="0"/>
        <v>0</v>
      </c>
      <c r="O178" s="5">
        <f t="shared" si="1"/>
        <v>40620.80536912752</v>
      </c>
      <c r="P178" s="2">
        <f t="shared" si="2"/>
        <v>124</v>
      </c>
      <c r="Q178" s="2">
        <f t="shared" si="3"/>
        <v>71</v>
      </c>
      <c r="R178" s="2">
        <f t="shared" si="4"/>
        <v>150</v>
      </c>
      <c r="S178" s="2">
        <f t="shared" si="5"/>
        <v>59</v>
      </c>
      <c r="T178" s="2">
        <f t="shared" si="6"/>
        <v>214</v>
      </c>
      <c r="U178" s="6">
        <f t="shared" si="7"/>
        <v>97.5</v>
      </c>
      <c r="V178" s="2">
        <f t="shared" si="8"/>
        <v>170</v>
      </c>
      <c r="W178" s="2">
        <f t="shared" si="9"/>
        <v>170</v>
      </c>
      <c r="X178" s="6">
        <f t="shared" si="10"/>
        <v>143.41666666666666</v>
      </c>
      <c r="Y178" s="2">
        <f t="shared" si="11"/>
        <v>177</v>
      </c>
    </row>
    <row r="179" spans="1:25" ht="14.25" customHeight="1" x14ac:dyDescent="0.25">
      <c r="A179" s="2" t="s">
        <v>234</v>
      </c>
      <c r="B179" s="2" t="s">
        <v>44</v>
      </c>
      <c r="C179" s="2">
        <v>167799</v>
      </c>
      <c r="D179" s="2">
        <v>4069</v>
      </c>
      <c r="E179" s="2">
        <v>41.234999999999999</v>
      </c>
      <c r="F179" s="3">
        <v>5.7000000000000002E-2</v>
      </c>
      <c r="G179" s="3">
        <v>0.06</v>
      </c>
      <c r="H179" s="4">
        <v>61181</v>
      </c>
      <c r="I179" s="4">
        <v>378700</v>
      </c>
      <c r="J179" s="4">
        <v>11158</v>
      </c>
      <c r="K179" s="2">
        <v>21.3</v>
      </c>
      <c r="L179" s="2">
        <v>95</v>
      </c>
      <c r="M179" s="2">
        <v>146</v>
      </c>
      <c r="N179" s="2">
        <f t="shared" si="0"/>
        <v>0</v>
      </c>
      <c r="O179" s="5">
        <f t="shared" si="1"/>
        <v>41904.794520547941</v>
      </c>
      <c r="P179" s="2">
        <f t="shared" si="2"/>
        <v>129</v>
      </c>
      <c r="Q179" s="2">
        <f t="shared" si="3"/>
        <v>57</v>
      </c>
      <c r="R179" s="2">
        <f t="shared" si="4"/>
        <v>121</v>
      </c>
      <c r="S179" s="2">
        <f t="shared" si="5"/>
        <v>74</v>
      </c>
      <c r="T179" s="2">
        <f t="shared" si="6"/>
        <v>209</v>
      </c>
      <c r="U179" s="6">
        <f t="shared" si="7"/>
        <v>93</v>
      </c>
      <c r="V179" s="2">
        <f t="shared" si="8"/>
        <v>193</v>
      </c>
      <c r="W179" s="2">
        <f t="shared" si="9"/>
        <v>171</v>
      </c>
      <c r="X179" s="6">
        <f t="shared" si="10"/>
        <v>143.5</v>
      </c>
      <c r="Y179" s="2">
        <f t="shared" si="11"/>
        <v>178</v>
      </c>
    </row>
    <row r="180" spans="1:25" ht="14.25" customHeight="1" x14ac:dyDescent="0.25">
      <c r="A180" s="2" t="s">
        <v>235</v>
      </c>
      <c r="B180" s="2" t="s">
        <v>44</v>
      </c>
      <c r="C180" s="2">
        <v>242499</v>
      </c>
      <c r="D180" s="2">
        <v>4886</v>
      </c>
      <c r="E180" s="2">
        <v>49.631</v>
      </c>
      <c r="F180" s="3">
        <v>7.0999999999999994E-2</v>
      </c>
      <c r="G180" s="3">
        <v>0.06</v>
      </c>
      <c r="H180" s="4">
        <v>65364</v>
      </c>
      <c r="I180" s="4">
        <v>384100</v>
      </c>
      <c r="J180" s="4">
        <v>11158</v>
      </c>
      <c r="K180" s="2">
        <v>21.2</v>
      </c>
      <c r="L180" s="2">
        <v>90.6</v>
      </c>
      <c r="M180" s="2">
        <v>147</v>
      </c>
      <c r="N180" s="2">
        <f t="shared" si="0"/>
        <v>0</v>
      </c>
      <c r="O180" s="5">
        <f t="shared" si="1"/>
        <v>44465.306122448979</v>
      </c>
      <c r="P180" s="2">
        <f t="shared" si="2"/>
        <v>129</v>
      </c>
      <c r="Q180" s="2">
        <f t="shared" si="3"/>
        <v>59</v>
      </c>
      <c r="R180" s="2">
        <f t="shared" si="4"/>
        <v>62</v>
      </c>
      <c r="S180" s="2">
        <f t="shared" si="5"/>
        <v>98</v>
      </c>
      <c r="T180" s="2">
        <f t="shared" si="6"/>
        <v>212</v>
      </c>
      <c r="U180" s="6">
        <f t="shared" si="7"/>
        <v>94</v>
      </c>
      <c r="V180" s="2">
        <f t="shared" si="8"/>
        <v>208</v>
      </c>
      <c r="W180" s="2">
        <f t="shared" si="9"/>
        <v>191</v>
      </c>
      <c r="X180" s="6">
        <f t="shared" si="10"/>
        <v>144.16666666666666</v>
      </c>
      <c r="Y180" s="2">
        <f t="shared" si="11"/>
        <v>179</v>
      </c>
    </row>
    <row r="181" spans="1:25" ht="14.25" customHeight="1" x14ac:dyDescent="0.25">
      <c r="A181" s="2" t="s">
        <v>236</v>
      </c>
      <c r="B181" s="2" t="s">
        <v>49</v>
      </c>
      <c r="C181" s="2">
        <v>219867</v>
      </c>
      <c r="D181" s="2">
        <v>1195</v>
      </c>
      <c r="E181" s="2">
        <v>183.92</v>
      </c>
      <c r="F181" s="3">
        <v>4.2999999999999997E-2</v>
      </c>
      <c r="G181" s="3">
        <v>3.3599999999999998E-2</v>
      </c>
      <c r="H181" s="4">
        <v>72163</v>
      </c>
      <c r="I181" s="4">
        <v>384900</v>
      </c>
      <c r="J181" s="4">
        <v>9030</v>
      </c>
      <c r="K181" s="2">
        <v>19.100000000000001</v>
      </c>
      <c r="L181" s="2">
        <v>85.4</v>
      </c>
      <c r="M181" s="2">
        <v>141</v>
      </c>
      <c r="N181" s="2">
        <f t="shared" si="0"/>
        <v>0</v>
      </c>
      <c r="O181" s="5">
        <f t="shared" si="1"/>
        <v>51179.432624113477</v>
      </c>
      <c r="P181" s="2">
        <f t="shared" si="2"/>
        <v>16</v>
      </c>
      <c r="Q181" s="2">
        <f t="shared" si="3"/>
        <v>92</v>
      </c>
      <c r="R181" s="2">
        <f t="shared" si="4"/>
        <v>201</v>
      </c>
      <c r="S181" s="2">
        <f t="shared" si="5"/>
        <v>169</v>
      </c>
      <c r="T181" s="2">
        <f t="shared" si="6"/>
        <v>213</v>
      </c>
      <c r="U181" s="6">
        <f t="shared" si="7"/>
        <v>54</v>
      </c>
      <c r="V181" s="2">
        <f t="shared" si="8"/>
        <v>215</v>
      </c>
      <c r="W181" s="2">
        <f t="shared" si="9"/>
        <v>15</v>
      </c>
      <c r="X181" s="6">
        <f t="shared" si="10"/>
        <v>144.5</v>
      </c>
      <c r="Y181" s="2">
        <f t="shared" si="11"/>
        <v>180</v>
      </c>
    </row>
    <row r="182" spans="1:25" ht="14.25" customHeight="1" x14ac:dyDescent="0.25">
      <c r="A182" s="2" t="s">
        <v>237</v>
      </c>
      <c r="B182" s="2" t="s">
        <v>75</v>
      </c>
      <c r="C182" s="2">
        <v>8199221</v>
      </c>
      <c r="D182" s="2">
        <v>27092</v>
      </c>
      <c r="E182" s="2">
        <v>302.64299999999997</v>
      </c>
      <c r="F182" s="3">
        <v>7.3999999999999996E-2</v>
      </c>
      <c r="G182" s="3">
        <v>0.1004</v>
      </c>
      <c r="H182" s="4">
        <v>51865</v>
      </c>
      <c r="I182" s="4">
        <v>466900</v>
      </c>
      <c r="J182" s="2">
        <v>19067</v>
      </c>
      <c r="K182" s="2">
        <v>23.3</v>
      </c>
      <c r="L182" s="2">
        <v>95.2</v>
      </c>
      <c r="M182" s="2">
        <v>168</v>
      </c>
      <c r="N182" s="2">
        <f t="shared" si="0"/>
        <v>0</v>
      </c>
      <c r="O182" s="5">
        <f t="shared" si="1"/>
        <v>30872.023809523809</v>
      </c>
      <c r="P182" s="2">
        <f t="shared" si="2"/>
        <v>242</v>
      </c>
      <c r="Q182" s="2">
        <f t="shared" si="3"/>
        <v>18</v>
      </c>
      <c r="R182" s="2">
        <f t="shared" si="4"/>
        <v>54</v>
      </c>
      <c r="S182" s="2">
        <f t="shared" si="5"/>
        <v>11</v>
      </c>
      <c r="T182" s="2">
        <f t="shared" si="6"/>
        <v>230</v>
      </c>
      <c r="U182" s="6">
        <f t="shared" si="7"/>
        <v>130</v>
      </c>
      <c r="V182" s="2">
        <f t="shared" si="8"/>
        <v>192</v>
      </c>
      <c r="W182" s="2">
        <f t="shared" si="9"/>
        <v>250</v>
      </c>
      <c r="X182" s="6">
        <f t="shared" si="10"/>
        <v>144.5</v>
      </c>
      <c r="Y182" s="2">
        <f t="shared" si="11"/>
        <v>180</v>
      </c>
    </row>
    <row r="183" spans="1:25" ht="14.25" customHeight="1" x14ac:dyDescent="0.25">
      <c r="A183" s="2" t="s">
        <v>238</v>
      </c>
      <c r="B183" s="2" t="s">
        <v>46</v>
      </c>
      <c r="C183" s="2">
        <v>217021</v>
      </c>
      <c r="D183" s="2">
        <v>3238</v>
      </c>
      <c r="E183" s="2">
        <v>67.016999999999996</v>
      </c>
      <c r="F183" s="3">
        <v>4.2999999999999997E-2</v>
      </c>
      <c r="G183" s="3">
        <v>0</v>
      </c>
      <c r="H183" s="4">
        <v>49303</v>
      </c>
      <c r="I183" s="4">
        <v>123200</v>
      </c>
      <c r="J183" s="4">
        <v>9756</v>
      </c>
      <c r="K183" s="2">
        <v>15.7</v>
      </c>
      <c r="L183" s="2">
        <v>102.1</v>
      </c>
      <c r="M183" s="2">
        <v>92</v>
      </c>
      <c r="N183" s="2">
        <f t="shared" si="0"/>
        <v>0</v>
      </c>
      <c r="O183" s="5">
        <f t="shared" si="1"/>
        <v>53590.217391304344</v>
      </c>
      <c r="P183" s="2">
        <f t="shared" si="2"/>
        <v>49</v>
      </c>
      <c r="Q183" s="2">
        <f t="shared" si="3"/>
        <v>167</v>
      </c>
      <c r="R183" s="2">
        <f t="shared" si="4"/>
        <v>201</v>
      </c>
      <c r="S183" s="2">
        <f t="shared" si="5"/>
        <v>193</v>
      </c>
      <c r="T183" s="2">
        <f t="shared" si="6"/>
        <v>68</v>
      </c>
      <c r="U183" s="6">
        <f t="shared" si="7"/>
        <v>108</v>
      </c>
      <c r="V183" s="2">
        <f t="shared" si="8"/>
        <v>176</v>
      </c>
      <c r="W183" s="2">
        <f t="shared" si="9"/>
        <v>124</v>
      </c>
      <c r="X183" s="6">
        <f t="shared" si="10"/>
        <v>145</v>
      </c>
      <c r="Y183" s="2">
        <f t="shared" si="11"/>
        <v>182</v>
      </c>
    </row>
    <row r="184" spans="1:25" ht="14.25" customHeight="1" x14ac:dyDescent="0.25">
      <c r="A184" s="2" t="s">
        <v>215</v>
      </c>
      <c r="B184" s="2" t="s">
        <v>44</v>
      </c>
      <c r="C184" s="2">
        <v>137316</v>
      </c>
      <c r="D184" s="2">
        <v>5978</v>
      </c>
      <c r="E184" s="2">
        <v>22.97</v>
      </c>
      <c r="F184" s="3">
        <v>5.8000000000000003E-2</v>
      </c>
      <c r="G184" s="3">
        <v>0.06</v>
      </c>
      <c r="H184" s="4">
        <v>68310</v>
      </c>
      <c r="I184" s="4">
        <v>638000</v>
      </c>
      <c r="J184" s="4">
        <v>12346</v>
      </c>
      <c r="K184" s="2">
        <v>21.7</v>
      </c>
      <c r="L184" s="2">
        <v>101.2</v>
      </c>
      <c r="M184" s="2">
        <v>194</v>
      </c>
      <c r="N184" s="2">
        <f t="shared" si="0"/>
        <v>0</v>
      </c>
      <c r="O184" s="5">
        <f t="shared" si="1"/>
        <v>35211.340206185567</v>
      </c>
      <c r="P184" s="2">
        <f t="shared" si="2"/>
        <v>172</v>
      </c>
      <c r="Q184" s="2">
        <f t="shared" si="3"/>
        <v>48</v>
      </c>
      <c r="R184" s="2">
        <f t="shared" si="4"/>
        <v>116</v>
      </c>
      <c r="S184" s="2">
        <f t="shared" si="5"/>
        <v>23</v>
      </c>
      <c r="T184" s="2">
        <f t="shared" si="6"/>
        <v>240</v>
      </c>
      <c r="U184" s="6">
        <f t="shared" si="7"/>
        <v>110</v>
      </c>
      <c r="V184" s="2">
        <f t="shared" si="8"/>
        <v>178</v>
      </c>
      <c r="W184" s="2">
        <f t="shared" si="9"/>
        <v>205</v>
      </c>
      <c r="X184" s="6">
        <f t="shared" si="10"/>
        <v>145.33333333333334</v>
      </c>
      <c r="Y184" s="2">
        <f t="shared" si="11"/>
        <v>183</v>
      </c>
    </row>
    <row r="185" spans="1:25" ht="14.25" customHeight="1" x14ac:dyDescent="0.25">
      <c r="A185" s="2" t="s">
        <v>239</v>
      </c>
      <c r="B185" s="2" t="s">
        <v>102</v>
      </c>
      <c r="C185" s="2">
        <v>108700</v>
      </c>
      <c r="D185" s="2">
        <v>3797</v>
      </c>
      <c r="E185" s="2">
        <v>28.625</v>
      </c>
      <c r="F185" s="3">
        <v>0.05</v>
      </c>
      <c r="G185" s="3">
        <v>0</v>
      </c>
      <c r="H185" s="4">
        <v>58477</v>
      </c>
      <c r="I185" s="4">
        <v>240400</v>
      </c>
      <c r="J185" s="4">
        <v>12674</v>
      </c>
      <c r="K185" s="2">
        <v>20.5</v>
      </c>
      <c r="L185" s="2">
        <v>128.1</v>
      </c>
      <c r="M185" s="2">
        <v>119</v>
      </c>
      <c r="N185" s="2">
        <f t="shared" si="0"/>
        <v>0</v>
      </c>
      <c r="O185" s="5">
        <f t="shared" si="1"/>
        <v>49140.336134453784</v>
      </c>
      <c r="P185" s="2">
        <f t="shared" si="2"/>
        <v>190</v>
      </c>
      <c r="Q185" s="2">
        <f t="shared" si="3"/>
        <v>73</v>
      </c>
      <c r="R185" s="2">
        <f t="shared" si="4"/>
        <v>168</v>
      </c>
      <c r="S185" s="2">
        <f t="shared" si="5"/>
        <v>150</v>
      </c>
      <c r="T185" s="2">
        <f t="shared" si="6"/>
        <v>179</v>
      </c>
      <c r="U185" s="6">
        <f t="shared" si="7"/>
        <v>131.5</v>
      </c>
      <c r="V185" s="2">
        <f t="shared" si="8"/>
        <v>89</v>
      </c>
      <c r="W185" s="2">
        <f t="shared" si="9"/>
        <v>156</v>
      </c>
      <c r="X185" s="6">
        <f t="shared" si="10"/>
        <v>145.58333333333334</v>
      </c>
      <c r="Y185" s="2">
        <f t="shared" si="11"/>
        <v>184</v>
      </c>
    </row>
    <row r="186" spans="1:25" ht="14.25" customHeight="1" x14ac:dyDescent="0.25">
      <c r="A186" s="2" t="s">
        <v>240</v>
      </c>
      <c r="B186" s="2" t="s">
        <v>241</v>
      </c>
      <c r="C186" s="2">
        <v>605759</v>
      </c>
      <c r="D186" s="2">
        <v>9923</v>
      </c>
      <c r="E186" s="2">
        <v>61.048000000000002</v>
      </c>
      <c r="F186" s="3">
        <v>7.0000000000000007E-2</v>
      </c>
      <c r="G186" s="3">
        <v>8.5000000000000006E-2</v>
      </c>
      <c r="H186" s="4">
        <v>64267</v>
      </c>
      <c r="I186" s="4">
        <v>434300</v>
      </c>
      <c r="J186" s="4">
        <v>26736</v>
      </c>
      <c r="K186" s="2">
        <v>12.1</v>
      </c>
      <c r="L186" s="2">
        <v>146.6</v>
      </c>
      <c r="M186" s="2">
        <v>154</v>
      </c>
      <c r="N186" s="2">
        <f t="shared" si="0"/>
        <v>0</v>
      </c>
      <c r="O186" s="5">
        <f t="shared" si="1"/>
        <v>41731.818181818184</v>
      </c>
      <c r="P186" s="2">
        <f t="shared" si="2"/>
        <v>250</v>
      </c>
      <c r="Q186" s="2">
        <f t="shared" si="3"/>
        <v>242</v>
      </c>
      <c r="R186" s="2">
        <f t="shared" si="4"/>
        <v>66</v>
      </c>
      <c r="S186" s="2">
        <f t="shared" si="5"/>
        <v>72</v>
      </c>
      <c r="T186" s="2">
        <f t="shared" si="6"/>
        <v>223</v>
      </c>
      <c r="U186" s="6">
        <f t="shared" si="7"/>
        <v>246</v>
      </c>
      <c r="V186" s="2">
        <f t="shared" si="8"/>
        <v>34</v>
      </c>
      <c r="W186" s="2">
        <f t="shared" si="9"/>
        <v>234</v>
      </c>
      <c r="X186" s="6">
        <f t="shared" si="10"/>
        <v>145.83333333333334</v>
      </c>
      <c r="Y186" s="2">
        <f t="shared" si="11"/>
        <v>185</v>
      </c>
    </row>
    <row r="187" spans="1:25" ht="14.25" customHeight="1" x14ac:dyDescent="0.25">
      <c r="A187" s="2" t="s">
        <v>242</v>
      </c>
      <c r="B187" s="2" t="s">
        <v>46</v>
      </c>
      <c r="C187" s="2">
        <v>115098</v>
      </c>
      <c r="D187" s="2">
        <v>1309</v>
      </c>
      <c r="E187" s="2">
        <v>87.951999999999998</v>
      </c>
      <c r="F187" s="3">
        <v>3.7999999999999999E-2</v>
      </c>
      <c r="G187" s="3">
        <v>0</v>
      </c>
      <c r="H187" s="4">
        <v>47598</v>
      </c>
      <c r="I187" s="4">
        <v>142500</v>
      </c>
      <c r="J187" s="4">
        <v>11212</v>
      </c>
      <c r="K187" s="2">
        <v>13.2</v>
      </c>
      <c r="L187" s="2">
        <v>91.8</v>
      </c>
      <c r="M187" s="2">
        <v>96</v>
      </c>
      <c r="N187" s="2">
        <f t="shared" si="0"/>
        <v>0</v>
      </c>
      <c r="O187" s="5">
        <f t="shared" si="1"/>
        <v>49581.25</v>
      </c>
      <c r="P187" s="2">
        <f t="shared" si="2"/>
        <v>135</v>
      </c>
      <c r="Q187" s="2">
        <f t="shared" si="3"/>
        <v>236</v>
      </c>
      <c r="R187" s="2">
        <f t="shared" si="4"/>
        <v>223</v>
      </c>
      <c r="S187" s="2">
        <f t="shared" si="5"/>
        <v>154</v>
      </c>
      <c r="T187" s="2">
        <f t="shared" si="6"/>
        <v>92</v>
      </c>
      <c r="U187" s="6">
        <f t="shared" si="7"/>
        <v>185.5</v>
      </c>
      <c r="V187" s="2">
        <f t="shared" si="8"/>
        <v>204</v>
      </c>
      <c r="W187" s="2">
        <f t="shared" si="9"/>
        <v>18</v>
      </c>
      <c r="X187" s="6">
        <f t="shared" si="10"/>
        <v>146.08333333333334</v>
      </c>
      <c r="Y187" s="2">
        <f t="shared" si="11"/>
        <v>186</v>
      </c>
    </row>
    <row r="188" spans="1:25" ht="14.25" customHeight="1" x14ac:dyDescent="0.25">
      <c r="A188" s="2" t="s">
        <v>183</v>
      </c>
      <c r="B188" s="2" t="s">
        <v>44</v>
      </c>
      <c r="C188" s="2">
        <v>192537</v>
      </c>
      <c r="D188" s="2">
        <v>6322</v>
      </c>
      <c r="E188" s="2">
        <v>30.452999999999999</v>
      </c>
      <c r="F188" s="3">
        <v>6.6000000000000003E-2</v>
      </c>
      <c r="G188" s="3">
        <v>0.06</v>
      </c>
      <c r="H188" s="4">
        <v>54369</v>
      </c>
      <c r="I188" s="4">
        <v>609900</v>
      </c>
      <c r="J188" s="4">
        <v>12346</v>
      </c>
      <c r="K188" s="2">
        <v>22.3</v>
      </c>
      <c r="L188" s="2">
        <v>72.400000000000006</v>
      </c>
      <c r="M188" s="2">
        <v>189</v>
      </c>
      <c r="N188" s="2">
        <f t="shared" si="0"/>
        <v>0</v>
      </c>
      <c r="O188" s="5">
        <f t="shared" si="1"/>
        <v>28766.666666666664</v>
      </c>
      <c r="P188" s="2">
        <f t="shared" si="2"/>
        <v>172</v>
      </c>
      <c r="Q188" s="2">
        <f t="shared" si="3"/>
        <v>39</v>
      </c>
      <c r="R188" s="2">
        <f t="shared" si="4"/>
        <v>79</v>
      </c>
      <c r="S188" s="2">
        <f t="shared" si="5"/>
        <v>6</v>
      </c>
      <c r="T188" s="2">
        <f t="shared" si="6"/>
        <v>237</v>
      </c>
      <c r="U188" s="6">
        <f t="shared" si="7"/>
        <v>105.5</v>
      </c>
      <c r="V188" s="2">
        <f t="shared" si="8"/>
        <v>242</v>
      </c>
      <c r="W188" s="2">
        <f t="shared" si="9"/>
        <v>209</v>
      </c>
      <c r="X188" s="6">
        <f t="shared" si="10"/>
        <v>146.41666666666666</v>
      </c>
      <c r="Y188" s="2">
        <f t="shared" si="11"/>
        <v>187</v>
      </c>
    </row>
    <row r="189" spans="1:25" ht="14.25" customHeight="1" x14ac:dyDescent="0.25">
      <c r="A189" s="2" t="s">
        <v>145</v>
      </c>
      <c r="B189" s="2" t="s">
        <v>35</v>
      </c>
      <c r="C189" s="2">
        <v>196569</v>
      </c>
      <c r="D189" s="2">
        <v>4374</v>
      </c>
      <c r="E189" s="2">
        <v>44.936</v>
      </c>
      <c r="F189" s="3">
        <v>7.2999999999999995E-2</v>
      </c>
      <c r="G189" s="3">
        <v>0.05</v>
      </c>
      <c r="H189" s="4">
        <v>62589</v>
      </c>
      <c r="I189" s="4">
        <v>133500</v>
      </c>
      <c r="J189" s="4">
        <v>11791</v>
      </c>
      <c r="K189" s="2">
        <v>18.5</v>
      </c>
      <c r="L189" s="2">
        <v>93.5</v>
      </c>
      <c r="M189" s="2">
        <v>97</v>
      </c>
      <c r="N189" s="2">
        <f t="shared" si="0"/>
        <v>0</v>
      </c>
      <c r="O189" s="5">
        <f t="shared" si="1"/>
        <v>64524.742268041227</v>
      </c>
      <c r="P189" s="2">
        <f t="shared" si="2"/>
        <v>156</v>
      </c>
      <c r="Q189" s="2">
        <f t="shared" si="3"/>
        <v>100</v>
      </c>
      <c r="R189" s="2">
        <f t="shared" si="4"/>
        <v>57</v>
      </c>
      <c r="S189" s="2">
        <f t="shared" si="5"/>
        <v>239</v>
      </c>
      <c r="T189" s="2">
        <f t="shared" si="6"/>
        <v>82</v>
      </c>
      <c r="U189" s="6">
        <f t="shared" si="7"/>
        <v>128</v>
      </c>
      <c r="V189" s="2">
        <f t="shared" si="8"/>
        <v>198</v>
      </c>
      <c r="W189" s="2">
        <f t="shared" si="9"/>
        <v>179</v>
      </c>
      <c r="X189" s="6">
        <f t="shared" si="10"/>
        <v>147.16666666666666</v>
      </c>
      <c r="Y189" s="2">
        <f t="shared" si="11"/>
        <v>188</v>
      </c>
    </row>
    <row r="190" spans="1:25" ht="14.25" customHeight="1" x14ac:dyDescent="0.25">
      <c r="A190" s="2" t="s">
        <v>243</v>
      </c>
      <c r="B190" s="2" t="s">
        <v>46</v>
      </c>
      <c r="C190" s="2">
        <v>227641</v>
      </c>
      <c r="D190" s="2">
        <v>3988</v>
      </c>
      <c r="E190" s="2">
        <v>57.085000000000001</v>
      </c>
      <c r="F190" s="3">
        <v>5.0999999999999997E-2</v>
      </c>
      <c r="G190" s="3">
        <v>0</v>
      </c>
      <c r="H190" s="4">
        <v>53060</v>
      </c>
      <c r="I190" s="4">
        <v>109200</v>
      </c>
      <c r="J190" s="4">
        <v>9756</v>
      </c>
      <c r="K190" s="2">
        <v>15.9</v>
      </c>
      <c r="L190" s="2">
        <v>100.6</v>
      </c>
      <c r="M190" s="2">
        <v>89</v>
      </c>
      <c r="N190" s="2">
        <f t="shared" si="0"/>
        <v>0</v>
      </c>
      <c r="O190" s="5">
        <f t="shared" si="1"/>
        <v>59617.97752808989</v>
      </c>
      <c r="P190" s="2">
        <f t="shared" si="2"/>
        <v>49</v>
      </c>
      <c r="Q190" s="2">
        <f t="shared" si="3"/>
        <v>158</v>
      </c>
      <c r="R190" s="2">
        <f t="shared" si="4"/>
        <v>160</v>
      </c>
      <c r="S190" s="2">
        <f t="shared" si="5"/>
        <v>226</v>
      </c>
      <c r="T190" s="2">
        <f t="shared" si="6"/>
        <v>48</v>
      </c>
      <c r="U190" s="6">
        <f t="shared" si="7"/>
        <v>103.5</v>
      </c>
      <c r="V190" s="2">
        <f t="shared" si="8"/>
        <v>180</v>
      </c>
      <c r="W190" s="2">
        <f t="shared" si="9"/>
        <v>166</v>
      </c>
      <c r="X190" s="6">
        <f t="shared" si="10"/>
        <v>147.25</v>
      </c>
      <c r="Y190" s="2">
        <f t="shared" si="11"/>
        <v>189</v>
      </c>
    </row>
    <row r="191" spans="1:25" ht="14.25" customHeight="1" x14ac:dyDescent="0.25">
      <c r="A191" s="2" t="s">
        <v>244</v>
      </c>
      <c r="B191" s="2" t="s">
        <v>70</v>
      </c>
      <c r="C191" s="2">
        <v>405007</v>
      </c>
      <c r="D191" s="2">
        <v>2834</v>
      </c>
      <c r="E191" s="2">
        <v>142.90299999999999</v>
      </c>
      <c r="F191" s="3">
        <v>4.2999999999999997E-2</v>
      </c>
      <c r="G191" s="3">
        <v>5.8000000000000003E-2</v>
      </c>
      <c r="H191" s="4">
        <v>53699</v>
      </c>
      <c r="I191" s="4">
        <v>179400</v>
      </c>
      <c r="J191" s="4">
        <v>9257</v>
      </c>
      <c r="K191" s="2">
        <v>16</v>
      </c>
      <c r="L191" s="2">
        <v>105.6</v>
      </c>
      <c r="M191" s="2">
        <v>101</v>
      </c>
      <c r="N191" s="2">
        <f t="shared" si="0"/>
        <v>0</v>
      </c>
      <c r="O191" s="5">
        <f t="shared" si="1"/>
        <v>53167.326732673268</v>
      </c>
      <c r="P191" s="2">
        <f t="shared" si="2"/>
        <v>30</v>
      </c>
      <c r="Q191" s="2">
        <f t="shared" si="3"/>
        <v>152</v>
      </c>
      <c r="R191" s="2">
        <f t="shared" si="4"/>
        <v>201</v>
      </c>
      <c r="S191" s="2">
        <f t="shared" si="5"/>
        <v>188</v>
      </c>
      <c r="T191" s="2">
        <f t="shared" si="6"/>
        <v>138</v>
      </c>
      <c r="U191" s="6">
        <f t="shared" si="7"/>
        <v>91</v>
      </c>
      <c r="V191" s="2">
        <f t="shared" si="8"/>
        <v>163</v>
      </c>
      <c r="W191" s="2">
        <f t="shared" si="9"/>
        <v>105</v>
      </c>
      <c r="X191" s="6">
        <f t="shared" si="10"/>
        <v>147.66666666666666</v>
      </c>
      <c r="Y191" s="2">
        <f t="shared" si="11"/>
        <v>190</v>
      </c>
    </row>
    <row r="192" spans="1:25" ht="14.25" customHeight="1" x14ac:dyDescent="0.25">
      <c r="A192" s="2" t="s">
        <v>245</v>
      </c>
      <c r="B192" s="2" t="s">
        <v>246</v>
      </c>
      <c r="C192" s="2">
        <v>385023</v>
      </c>
      <c r="D192" s="2">
        <v>7134</v>
      </c>
      <c r="E192" s="2">
        <v>53.972999999999999</v>
      </c>
      <c r="F192" s="3">
        <v>3.9E-2</v>
      </c>
      <c r="G192" s="3">
        <v>7.0499999999999993E-2</v>
      </c>
      <c r="H192" s="4">
        <v>48881</v>
      </c>
      <c r="I192" s="4">
        <v>190900</v>
      </c>
      <c r="J192" s="4">
        <v>14724</v>
      </c>
      <c r="K192" s="2">
        <v>19.600000000000001</v>
      </c>
      <c r="L192" s="2">
        <v>143.6</v>
      </c>
      <c r="M192" s="2">
        <v>108</v>
      </c>
      <c r="N192" s="2">
        <f t="shared" si="0"/>
        <v>0</v>
      </c>
      <c r="O192" s="5">
        <f t="shared" si="1"/>
        <v>45260.185185185182</v>
      </c>
      <c r="P192" s="2">
        <f t="shared" si="2"/>
        <v>216</v>
      </c>
      <c r="Q192" s="2">
        <f t="shared" si="3"/>
        <v>84</v>
      </c>
      <c r="R192" s="2">
        <f t="shared" si="4"/>
        <v>219</v>
      </c>
      <c r="S192" s="2">
        <f t="shared" si="5"/>
        <v>108</v>
      </c>
      <c r="T192" s="2">
        <f t="shared" si="6"/>
        <v>150</v>
      </c>
      <c r="U192" s="6">
        <f t="shared" si="7"/>
        <v>150</v>
      </c>
      <c r="V192" s="2">
        <f t="shared" si="8"/>
        <v>40</v>
      </c>
      <c r="W192" s="2">
        <f t="shared" si="9"/>
        <v>220</v>
      </c>
      <c r="X192" s="6">
        <f t="shared" si="10"/>
        <v>147.83333333333334</v>
      </c>
      <c r="Y192" s="2">
        <f t="shared" si="11"/>
        <v>191</v>
      </c>
    </row>
    <row r="193" spans="1:25" ht="14.25" customHeight="1" x14ac:dyDescent="0.25">
      <c r="A193" s="2" t="s">
        <v>247</v>
      </c>
      <c r="B193" s="2" t="s">
        <v>248</v>
      </c>
      <c r="C193" s="2">
        <v>154526</v>
      </c>
      <c r="D193" s="2">
        <v>2118</v>
      </c>
      <c r="E193" s="2">
        <v>72.963999999999999</v>
      </c>
      <c r="F193" s="3">
        <v>3.4000000000000002E-2</v>
      </c>
      <c r="G193" s="3">
        <v>0</v>
      </c>
      <c r="H193" s="4">
        <v>51882</v>
      </c>
      <c r="I193" s="4">
        <v>149700</v>
      </c>
      <c r="J193" s="4">
        <v>9613</v>
      </c>
      <c r="K193" s="2">
        <v>15.9</v>
      </c>
      <c r="L193" s="2">
        <v>98.9</v>
      </c>
      <c r="M193" s="2">
        <v>95</v>
      </c>
      <c r="N193" s="2">
        <f t="shared" si="0"/>
        <v>0</v>
      </c>
      <c r="O193" s="5">
        <f t="shared" si="1"/>
        <v>54612.631578947367</v>
      </c>
      <c r="P193" s="2">
        <f t="shared" si="2"/>
        <v>38</v>
      </c>
      <c r="Q193" s="2">
        <f t="shared" si="3"/>
        <v>158</v>
      </c>
      <c r="R193" s="2">
        <f t="shared" si="4"/>
        <v>239</v>
      </c>
      <c r="S193" s="2">
        <f t="shared" si="5"/>
        <v>202</v>
      </c>
      <c r="T193" s="2">
        <f t="shared" si="6"/>
        <v>101</v>
      </c>
      <c r="U193" s="6">
        <f t="shared" si="7"/>
        <v>98</v>
      </c>
      <c r="V193" s="2">
        <f t="shared" si="8"/>
        <v>186</v>
      </c>
      <c r="W193" s="2">
        <f t="shared" si="9"/>
        <v>62</v>
      </c>
      <c r="X193" s="6">
        <f t="shared" si="10"/>
        <v>148</v>
      </c>
      <c r="Y193" s="2">
        <f t="shared" si="11"/>
        <v>192</v>
      </c>
    </row>
    <row r="194" spans="1:25" ht="14.25" customHeight="1" x14ac:dyDescent="0.25">
      <c r="A194" s="2" t="s">
        <v>249</v>
      </c>
      <c r="B194" s="2" t="s">
        <v>221</v>
      </c>
      <c r="C194" s="2">
        <v>126921</v>
      </c>
      <c r="D194" s="2">
        <v>1793</v>
      </c>
      <c r="E194" s="2">
        <v>70.799000000000007</v>
      </c>
      <c r="F194" s="3">
        <v>4.2000000000000003E-2</v>
      </c>
      <c r="G194" s="3">
        <v>7.9399999999999998E-2</v>
      </c>
      <c r="H194" s="4">
        <v>52242</v>
      </c>
      <c r="I194" s="4">
        <v>119300</v>
      </c>
      <c r="J194" s="4">
        <v>13323</v>
      </c>
      <c r="K194" s="2">
        <v>15.3</v>
      </c>
      <c r="L194" s="2">
        <v>105</v>
      </c>
      <c r="M194" s="2">
        <v>89</v>
      </c>
      <c r="N194" s="2">
        <f t="shared" si="0"/>
        <v>0</v>
      </c>
      <c r="O194" s="5">
        <f t="shared" si="1"/>
        <v>58698.876404494389</v>
      </c>
      <c r="P194" s="2">
        <f t="shared" si="2"/>
        <v>200</v>
      </c>
      <c r="Q194" s="2">
        <f t="shared" si="3"/>
        <v>182</v>
      </c>
      <c r="R194" s="2">
        <f t="shared" si="4"/>
        <v>210</v>
      </c>
      <c r="S194" s="2">
        <f t="shared" si="5"/>
        <v>223</v>
      </c>
      <c r="T194" s="2">
        <f t="shared" si="6"/>
        <v>62</v>
      </c>
      <c r="U194" s="6">
        <f t="shared" si="7"/>
        <v>191</v>
      </c>
      <c r="V194" s="2">
        <f t="shared" si="8"/>
        <v>167</v>
      </c>
      <c r="W194" s="2">
        <f t="shared" si="9"/>
        <v>42</v>
      </c>
      <c r="X194" s="6">
        <f t="shared" si="10"/>
        <v>149.16666666666666</v>
      </c>
      <c r="Y194" s="2">
        <f t="shared" si="11"/>
        <v>193</v>
      </c>
    </row>
    <row r="195" spans="1:25" ht="14.25" customHeight="1" x14ac:dyDescent="0.25">
      <c r="A195" s="2" t="s">
        <v>250</v>
      </c>
      <c r="B195" s="2" t="s">
        <v>46</v>
      </c>
      <c r="C195" s="2">
        <v>367154</v>
      </c>
      <c r="D195" s="2">
        <v>3829</v>
      </c>
      <c r="E195" s="2">
        <v>95.882000000000005</v>
      </c>
      <c r="F195" s="3">
        <v>4.4999999999999998E-2</v>
      </c>
      <c r="G195" s="3">
        <v>0</v>
      </c>
      <c r="H195" s="4">
        <v>53341</v>
      </c>
      <c r="I195" s="4">
        <v>129600</v>
      </c>
      <c r="J195" s="4">
        <v>11493</v>
      </c>
      <c r="K195" s="2">
        <v>15.9</v>
      </c>
      <c r="L195" s="2">
        <v>124.2</v>
      </c>
      <c r="M195" s="2">
        <v>93</v>
      </c>
      <c r="N195" s="2">
        <f t="shared" si="0"/>
        <v>0</v>
      </c>
      <c r="O195" s="5">
        <f t="shared" si="1"/>
        <v>57355.913978494616</v>
      </c>
      <c r="P195" s="2">
        <f t="shared" si="2"/>
        <v>145</v>
      </c>
      <c r="Q195" s="2">
        <f t="shared" si="3"/>
        <v>158</v>
      </c>
      <c r="R195" s="2">
        <f t="shared" si="4"/>
        <v>187</v>
      </c>
      <c r="S195" s="2">
        <f t="shared" si="5"/>
        <v>220</v>
      </c>
      <c r="T195" s="2">
        <f t="shared" si="6"/>
        <v>75</v>
      </c>
      <c r="U195" s="6">
        <f t="shared" si="7"/>
        <v>151.5</v>
      </c>
      <c r="V195" s="2">
        <f t="shared" si="8"/>
        <v>105</v>
      </c>
      <c r="W195" s="2">
        <f t="shared" si="9"/>
        <v>159</v>
      </c>
      <c r="X195" s="6">
        <f t="shared" si="10"/>
        <v>149.58333333333334</v>
      </c>
      <c r="Y195" s="2">
        <f t="shared" si="11"/>
        <v>194</v>
      </c>
    </row>
    <row r="196" spans="1:25" ht="14.25" customHeight="1" x14ac:dyDescent="0.25">
      <c r="A196" s="2" t="s">
        <v>251</v>
      </c>
      <c r="B196" s="2" t="s">
        <v>252</v>
      </c>
      <c r="C196" s="2">
        <v>412689</v>
      </c>
      <c r="D196" s="2">
        <v>3247</v>
      </c>
      <c r="E196" s="2">
        <v>127.08799999999999</v>
      </c>
      <c r="F196" s="3">
        <v>3.7999999999999999E-2</v>
      </c>
      <c r="G196" s="3">
        <v>5.0099999999999999E-2</v>
      </c>
      <c r="H196" s="4">
        <v>46978</v>
      </c>
      <c r="I196" s="4">
        <v>130700</v>
      </c>
      <c r="J196" s="4">
        <v>11068</v>
      </c>
      <c r="K196" s="2">
        <v>15.2</v>
      </c>
      <c r="L196" s="2">
        <v>114.4</v>
      </c>
      <c r="M196" s="2">
        <v>88</v>
      </c>
      <c r="N196" s="2">
        <f t="shared" si="0"/>
        <v>0</v>
      </c>
      <c r="O196" s="5">
        <f t="shared" si="1"/>
        <v>53384.090909090912</v>
      </c>
      <c r="P196" s="2">
        <f t="shared" si="2"/>
        <v>126</v>
      </c>
      <c r="Q196" s="2">
        <f t="shared" si="3"/>
        <v>184</v>
      </c>
      <c r="R196" s="2">
        <f t="shared" si="4"/>
        <v>223</v>
      </c>
      <c r="S196" s="2">
        <f t="shared" si="5"/>
        <v>191</v>
      </c>
      <c r="T196" s="2">
        <f t="shared" si="6"/>
        <v>77</v>
      </c>
      <c r="U196" s="6">
        <f t="shared" si="7"/>
        <v>155</v>
      </c>
      <c r="V196" s="2">
        <f t="shared" si="8"/>
        <v>132</v>
      </c>
      <c r="W196" s="2">
        <f t="shared" si="9"/>
        <v>125</v>
      </c>
      <c r="X196" s="6">
        <f t="shared" si="10"/>
        <v>150.5</v>
      </c>
      <c r="Y196" s="2">
        <f t="shared" si="11"/>
        <v>195</v>
      </c>
    </row>
    <row r="197" spans="1:25" ht="14.25" customHeight="1" x14ac:dyDescent="0.25">
      <c r="A197" s="2" t="s">
        <v>253</v>
      </c>
      <c r="B197" s="2" t="s">
        <v>60</v>
      </c>
      <c r="C197" s="2">
        <v>121447</v>
      </c>
      <c r="D197" s="2">
        <v>4114</v>
      </c>
      <c r="E197" s="2">
        <v>29.521000000000001</v>
      </c>
      <c r="F197" s="3">
        <v>5.8999999999999997E-2</v>
      </c>
      <c r="G197" s="3">
        <v>0</v>
      </c>
      <c r="H197" s="4">
        <v>63898</v>
      </c>
      <c r="I197" s="4">
        <v>184300</v>
      </c>
      <c r="J197" s="4">
        <v>10135</v>
      </c>
      <c r="K197" s="2">
        <v>16.899999999999999</v>
      </c>
      <c r="L197" s="2">
        <v>109.7</v>
      </c>
      <c r="M197" s="2">
        <v>108</v>
      </c>
      <c r="N197" s="2">
        <f t="shared" si="0"/>
        <v>0</v>
      </c>
      <c r="O197" s="5">
        <f t="shared" si="1"/>
        <v>59164.814814814818</v>
      </c>
      <c r="P197" s="2">
        <f t="shared" si="2"/>
        <v>82</v>
      </c>
      <c r="Q197" s="2">
        <f t="shared" si="3"/>
        <v>130</v>
      </c>
      <c r="R197" s="2">
        <f t="shared" si="4"/>
        <v>111</v>
      </c>
      <c r="S197" s="2">
        <f t="shared" si="5"/>
        <v>224</v>
      </c>
      <c r="T197" s="2">
        <f t="shared" si="6"/>
        <v>144</v>
      </c>
      <c r="U197" s="6">
        <f t="shared" si="7"/>
        <v>106</v>
      </c>
      <c r="V197" s="2">
        <f t="shared" si="8"/>
        <v>150</v>
      </c>
      <c r="W197" s="2">
        <f t="shared" si="9"/>
        <v>173</v>
      </c>
      <c r="X197" s="6">
        <f t="shared" si="10"/>
        <v>151.33333333333334</v>
      </c>
      <c r="Y197" s="2">
        <f t="shared" si="11"/>
        <v>196</v>
      </c>
    </row>
    <row r="198" spans="1:25" ht="14.25" customHeight="1" x14ac:dyDescent="0.25">
      <c r="A198" s="2" t="s">
        <v>254</v>
      </c>
      <c r="B198" s="2" t="s">
        <v>44</v>
      </c>
      <c r="C198" s="2">
        <v>110322</v>
      </c>
      <c r="D198" s="2">
        <v>7048</v>
      </c>
      <c r="E198" s="2">
        <v>15.654</v>
      </c>
      <c r="F198" s="3">
        <v>4.4999999999999998E-2</v>
      </c>
      <c r="G198" s="3">
        <v>0.06</v>
      </c>
      <c r="H198" s="4">
        <v>65373</v>
      </c>
      <c r="I198" s="4">
        <v>623800</v>
      </c>
      <c r="J198" s="4">
        <v>9910</v>
      </c>
      <c r="K198" s="2">
        <v>22.4</v>
      </c>
      <c r="L198" s="2">
        <v>92.2</v>
      </c>
      <c r="M198" s="2">
        <v>191</v>
      </c>
      <c r="N198" s="2">
        <f t="shared" si="0"/>
        <v>0</v>
      </c>
      <c r="O198" s="5">
        <f t="shared" si="1"/>
        <v>34226.701570680627</v>
      </c>
      <c r="P198" s="2">
        <f t="shared" si="2"/>
        <v>55</v>
      </c>
      <c r="Q198" s="2">
        <f t="shared" si="3"/>
        <v>36</v>
      </c>
      <c r="R198" s="2">
        <f t="shared" si="4"/>
        <v>187</v>
      </c>
      <c r="S198" s="2">
        <f t="shared" si="5"/>
        <v>21</v>
      </c>
      <c r="T198" s="2">
        <f t="shared" si="6"/>
        <v>238</v>
      </c>
      <c r="U198" s="6">
        <f t="shared" si="7"/>
        <v>45.5</v>
      </c>
      <c r="V198" s="2">
        <f t="shared" si="8"/>
        <v>202</v>
      </c>
      <c r="W198" s="2">
        <f t="shared" si="9"/>
        <v>218</v>
      </c>
      <c r="X198" s="6">
        <f t="shared" si="10"/>
        <v>151.91666666666666</v>
      </c>
      <c r="Y198" s="2">
        <f t="shared" si="11"/>
        <v>197</v>
      </c>
    </row>
    <row r="199" spans="1:25" ht="14.25" customHeight="1" x14ac:dyDescent="0.25">
      <c r="A199" s="2" t="s">
        <v>255</v>
      </c>
      <c r="B199" s="2" t="s">
        <v>84</v>
      </c>
      <c r="C199" s="2">
        <v>120903</v>
      </c>
      <c r="D199" s="2">
        <v>1109</v>
      </c>
      <c r="E199" s="2">
        <v>108.979</v>
      </c>
      <c r="F199" s="3">
        <v>3.6999999999999998E-2</v>
      </c>
      <c r="G199" s="3">
        <v>7.0000000000000007E-2</v>
      </c>
      <c r="H199" s="4">
        <v>50873</v>
      </c>
      <c r="I199" s="4">
        <v>212400</v>
      </c>
      <c r="J199" s="4">
        <v>13272</v>
      </c>
      <c r="K199" s="2">
        <v>10</v>
      </c>
      <c r="L199" s="2">
        <v>105.5</v>
      </c>
      <c r="M199" s="2">
        <v>109</v>
      </c>
      <c r="N199" s="2">
        <f t="shared" si="0"/>
        <v>0</v>
      </c>
      <c r="O199" s="5">
        <f t="shared" si="1"/>
        <v>46672.477064220184</v>
      </c>
      <c r="P199" s="2">
        <f t="shared" si="2"/>
        <v>199</v>
      </c>
      <c r="Q199" s="2">
        <f t="shared" si="3"/>
        <v>249</v>
      </c>
      <c r="R199" s="2">
        <f t="shared" si="4"/>
        <v>230</v>
      </c>
      <c r="S199" s="2">
        <f t="shared" si="5"/>
        <v>124</v>
      </c>
      <c r="T199" s="2">
        <f t="shared" si="6"/>
        <v>163</v>
      </c>
      <c r="U199" s="6">
        <f t="shared" si="7"/>
        <v>224</v>
      </c>
      <c r="V199" s="2">
        <f t="shared" si="8"/>
        <v>165</v>
      </c>
      <c r="W199" s="2">
        <f t="shared" si="9"/>
        <v>12</v>
      </c>
      <c r="X199" s="6">
        <f t="shared" si="10"/>
        <v>153</v>
      </c>
      <c r="Y199" s="2">
        <f t="shared" si="11"/>
        <v>198</v>
      </c>
    </row>
    <row r="200" spans="1:25" ht="14.25" customHeight="1" x14ac:dyDescent="0.25">
      <c r="A200" s="2" t="s">
        <v>256</v>
      </c>
      <c r="B200" s="2" t="s">
        <v>46</v>
      </c>
      <c r="C200" s="2">
        <v>112618</v>
      </c>
      <c r="D200" s="2">
        <v>1563</v>
      </c>
      <c r="E200" s="2">
        <v>72.070999999999998</v>
      </c>
      <c r="F200" s="3">
        <v>2.3E-2</v>
      </c>
      <c r="G200" s="3">
        <v>0</v>
      </c>
      <c r="H200" s="4">
        <v>59478</v>
      </c>
      <c r="I200" s="4">
        <v>202300</v>
      </c>
      <c r="J200" s="4">
        <v>8417</v>
      </c>
      <c r="K200" s="2">
        <v>15.2</v>
      </c>
      <c r="L200" s="2">
        <v>105.1</v>
      </c>
      <c r="M200" s="2">
        <v>102</v>
      </c>
      <c r="N200" s="2">
        <f t="shared" si="0"/>
        <v>0</v>
      </c>
      <c r="O200" s="5">
        <f t="shared" si="1"/>
        <v>58311.76470588235</v>
      </c>
      <c r="P200" s="2">
        <f t="shared" si="2"/>
        <v>10</v>
      </c>
      <c r="Q200" s="2">
        <f t="shared" si="3"/>
        <v>184</v>
      </c>
      <c r="R200" s="2">
        <f t="shared" si="4"/>
        <v>250</v>
      </c>
      <c r="S200" s="2">
        <f t="shared" si="5"/>
        <v>222</v>
      </c>
      <c r="T200" s="2">
        <f t="shared" si="6"/>
        <v>156</v>
      </c>
      <c r="U200" s="6">
        <f t="shared" si="7"/>
        <v>97</v>
      </c>
      <c r="V200" s="2">
        <f t="shared" si="8"/>
        <v>166</v>
      </c>
      <c r="W200" s="2">
        <f t="shared" si="9"/>
        <v>33</v>
      </c>
      <c r="X200" s="6">
        <f t="shared" si="10"/>
        <v>154</v>
      </c>
      <c r="Y200" s="2">
        <f t="shared" si="11"/>
        <v>199</v>
      </c>
    </row>
    <row r="201" spans="1:25" ht="14.25" customHeight="1" x14ac:dyDescent="0.25">
      <c r="A201" s="2" t="s">
        <v>257</v>
      </c>
      <c r="B201" s="2" t="s">
        <v>44</v>
      </c>
      <c r="C201" s="2">
        <v>954379</v>
      </c>
      <c r="D201" s="2">
        <v>5406</v>
      </c>
      <c r="E201" s="2">
        <v>176.52600000000001</v>
      </c>
      <c r="F201" s="3">
        <v>5.8999999999999997E-2</v>
      </c>
      <c r="G201" s="3">
        <v>0.06</v>
      </c>
      <c r="H201" s="4">
        <v>81349</v>
      </c>
      <c r="I201" s="4">
        <v>646100</v>
      </c>
      <c r="J201" s="4">
        <v>12065</v>
      </c>
      <c r="K201" s="2">
        <v>21.3</v>
      </c>
      <c r="L201" s="2">
        <v>93.3</v>
      </c>
      <c r="M201" s="2">
        <v>197</v>
      </c>
      <c r="N201" s="2">
        <f t="shared" si="0"/>
        <v>0</v>
      </c>
      <c r="O201" s="5">
        <f t="shared" si="1"/>
        <v>41293.908629441619</v>
      </c>
      <c r="P201" s="2">
        <f t="shared" si="2"/>
        <v>164</v>
      </c>
      <c r="Q201" s="2">
        <f t="shared" si="3"/>
        <v>57</v>
      </c>
      <c r="R201" s="2">
        <f t="shared" si="4"/>
        <v>111</v>
      </c>
      <c r="S201" s="2">
        <f t="shared" si="5"/>
        <v>67</v>
      </c>
      <c r="T201" s="2">
        <f t="shared" si="6"/>
        <v>241</v>
      </c>
      <c r="U201" s="6">
        <f t="shared" si="7"/>
        <v>110.5</v>
      </c>
      <c r="V201" s="2">
        <f t="shared" si="8"/>
        <v>199</v>
      </c>
      <c r="W201" s="2">
        <f t="shared" si="9"/>
        <v>197</v>
      </c>
      <c r="X201" s="6">
        <f t="shared" si="10"/>
        <v>154.25</v>
      </c>
      <c r="Y201" s="2">
        <f t="shared" si="11"/>
        <v>200</v>
      </c>
    </row>
    <row r="202" spans="1:25" ht="14.25" customHeight="1" x14ac:dyDescent="0.25">
      <c r="A202" s="2" t="s">
        <v>258</v>
      </c>
      <c r="B202" s="2" t="s">
        <v>259</v>
      </c>
      <c r="C202" s="2">
        <v>106005</v>
      </c>
      <c r="D202" s="2">
        <v>2171</v>
      </c>
      <c r="E202" s="2">
        <v>48.820999999999998</v>
      </c>
      <c r="F202" s="3">
        <v>2.4E-2</v>
      </c>
      <c r="G202" s="3">
        <v>1.2200000000000001E-2</v>
      </c>
      <c r="H202" s="4">
        <v>44304</v>
      </c>
      <c r="I202" s="4">
        <v>162000</v>
      </c>
      <c r="J202" s="4">
        <v>12722</v>
      </c>
      <c r="K202" s="2">
        <v>14.9</v>
      </c>
      <c r="L202" s="2">
        <v>96.5</v>
      </c>
      <c r="M202" s="2">
        <v>98</v>
      </c>
      <c r="N202" s="2">
        <f t="shared" si="0"/>
        <v>0</v>
      </c>
      <c r="O202" s="5">
        <f t="shared" si="1"/>
        <v>45208.163265306124</v>
      </c>
      <c r="P202" s="2">
        <f t="shared" si="2"/>
        <v>195</v>
      </c>
      <c r="Q202" s="2">
        <f t="shared" si="3"/>
        <v>196</v>
      </c>
      <c r="R202" s="2">
        <f t="shared" si="4"/>
        <v>249</v>
      </c>
      <c r="S202" s="2">
        <f t="shared" si="5"/>
        <v>107</v>
      </c>
      <c r="T202" s="2">
        <f t="shared" si="6"/>
        <v>117</v>
      </c>
      <c r="U202" s="6">
        <f t="shared" si="7"/>
        <v>195.5</v>
      </c>
      <c r="V202" s="2">
        <f t="shared" si="8"/>
        <v>190</v>
      </c>
      <c r="W202" s="2">
        <f t="shared" si="9"/>
        <v>68</v>
      </c>
      <c r="X202" s="6">
        <f t="shared" si="10"/>
        <v>154.41666666666666</v>
      </c>
      <c r="Y202" s="2">
        <f t="shared" si="11"/>
        <v>201</v>
      </c>
    </row>
    <row r="203" spans="1:25" ht="14.25" customHeight="1" x14ac:dyDescent="0.25">
      <c r="A203" s="2" t="s">
        <v>260</v>
      </c>
      <c r="B203" s="2" t="s">
        <v>46</v>
      </c>
      <c r="C203" s="2">
        <v>799939</v>
      </c>
      <c r="D203" s="2">
        <v>2685</v>
      </c>
      <c r="E203" s="2">
        <v>297.89600000000002</v>
      </c>
      <c r="F203" s="3">
        <v>3.5000000000000003E-2</v>
      </c>
      <c r="G203" s="3">
        <v>0</v>
      </c>
      <c r="H203" s="4">
        <v>52431</v>
      </c>
      <c r="I203" s="4">
        <v>229700</v>
      </c>
      <c r="J203" s="4">
        <v>11995</v>
      </c>
      <c r="K203" s="2">
        <v>14.7</v>
      </c>
      <c r="L203" s="2">
        <v>128</v>
      </c>
      <c r="M203" s="2">
        <v>107</v>
      </c>
      <c r="N203" s="2">
        <f t="shared" si="0"/>
        <v>0</v>
      </c>
      <c r="O203" s="5">
        <f t="shared" si="1"/>
        <v>49000.93457943925</v>
      </c>
      <c r="P203" s="2">
        <f t="shared" si="2"/>
        <v>163</v>
      </c>
      <c r="Q203" s="2">
        <f t="shared" si="3"/>
        <v>200</v>
      </c>
      <c r="R203" s="2">
        <f t="shared" si="4"/>
        <v>237</v>
      </c>
      <c r="S203" s="2">
        <f t="shared" si="5"/>
        <v>149</v>
      </c>
      <c r="T203" s="2">
        <f t="shared" si="6"/>
        <v>173</v>
      </c>
      <c r="U203" s="6">
        <f t="shared" si="7"/>
        <v>181.5</v>
      </c>
      <c r="V203" s="2">
        <f t="shared" si="8"/>
        <v>90</v>
      </c>
      <c r="W203" s="2">
        <f t="shared" si="9"/>
        <v>97</v>
      </c>
      <c r="X203" s="6">
        <f t="shared" si="10"/>
        <v>154.58333333333334</v>
      </c>
      <c r="Y203" s="2">
        <f t="shared" si="11"/>
        <v>202</v>
      </c>
    </row>
    <row r="204" spans="1:25" ht="14.25" customHeight="1" x14ac:dyDescent="0.25">
      <c r="A204" s="2" t="s">
        <v>261</v>
      </c>
      <c r="B204" s="2" t="s">
        <v>262</v>
      </c>
      <c r="C204" s="2">
        <v>109786</v>
      </c>
      <c r="D204" s="2">
        <v>3317</v>
      </c>
      <c r="E204" s="2">
        <v>33.100999999999999</v>
      </c>
      <c r="F204" s="3">
        <v>4.5999999999999999E-2</v>
      </c>
      <c r="G204" s="3">
        <v>0</v>
      </c>
      <c r="H204" s="4">
        <v>54320</v>
      </c>
      <c r="I204" s="4">
        <v>178500</v>
      </c>
      <c r="J204" s="4">
        <v>12761</v>
      </c>
      <c r="K204" s="2">
        <v>14.6</v>
      </c>
      <c r="L204" s="2">
        <v>113.1</v>
      </c>
      <c r="M204" s="2">
        <v>111</v>
      </c>
      <c r="N204" s="2">
        <f t="shared" si="0"/>
        <v>0</v>
      </c>
      <c r="O204" s="5">
        <f t="shared" si="1"/>
        <v>48936.936936936938</v>
      </c>
      <c r="P204" s="2">
        <f t="shared" si="2"/>
        <v>196</v>
      </c>
      <c r="Q204" s="2">
        <f t="shared" si="3"/>
        <v>207</v>
      </c>
      <c r="R204" s="2">
        <f t="shared" si="4"/>
        <v>183</v>
      </c>
      <c r="S204" s="2">
        <f t="shared" si="5"/>
        <v>147</v>
      </c>
      <c r="T204" s="2">
        <f t="shared" si="6"/>
        <v>135</v>
      </c>
      <c r="U204" s="6">
        <f t="shared" si="7"/>
        <v>201.5</v>
      </c>
      <c r="V204" s="2">
        <f t="shared" si="8"/>
        <v>135</v>
      </c>
      <c r="W204" s="2">
        <f t="shared" si="9"/>
        <v>130</v>
      </c>
      <c r="X204" s="6">
        <f t="shared" si="10"/>
        <v>155.25</v>
      </c>
      <c r="Y204" s="2">
        <f t="shared" si="11"/>
        <v>203</v>
      </c>
    </row>
    <row r="205" spans="1:25" ht="14.25" customHeight="1" x14ac:dyDescent="0.25">
      <c r="A205" s="2" t="s">
        <v>263</v>
      </c>
      <c r="B205" s="2" t="s">
        <v>146</v>
      </c>
      <c r="C205" s="2">
        <v>118747</v>
      </c>
      <c r="D205" s="2">
        <v>3408</v>
      </c>
      <c r="E205" s="2">
        <v>34.843000000000004</v>
      </c>
      <c r="F205" s="3">
        <v>5.5E-2</v>
      </c>
      <c r="G205" s="3">
        <v>4.6300000000000001E-2</v>
      </c>
      <c r="H205" s="4">
        <v>66176</v>
      </c>
      <c r="I205" s="4">
        <v>213000</v>
      </c>
      <c r="J205" s="4">
        <v>9511</v>
      </c>
      <c r="K205" s="2">
        <v>19.8</v>
      </c>
      <c r="L205" s="2">
        <v>89.7</v>
      </c>
      <c r="M205" s="2">
        <v>108</v>
      </c>
      <c r="N205" s="2">
        <f t="shared" si="0"/>
        <v>0</v>
      </c>
      <c r="O205" s="5">
        <f t="shared" si="1"/>
        <v>61274.074074074073</v>
      </c>
      <c r="P205" s="2">
        <f t="shared" si="2"/>
        <v>34</v>
      </c>
      <c r="Q205" s="2">
        <f t="shared" si="3"/>
        <v>81</v>
      </c>
      <c r="R205" s="2">
        <f t="shared" si="4"/>
        <v>134</v>
      </c>
      <c r="S205" s="2">
        <f t="shared" si="5"/>
        <v>234</v>
      </c>
      <c r="T205" s="2">
        <f t="shared" si="6"/>
        <v>164</v>
      </c>
      <c r="U205" s="6">
        <f t="shared" si="7"/>
        <v>57.5</v>
      </c>
      <c r="V205" s="2">
        <f t="shared" si="8"/>
        <v>210</v>
      </c>
      <c r="W205" s="2">
        <f t="shared" si="9"/>
        <v>135</v>
      </c>
      <c r="X205" s="6">
        <f t="shared" si="10"/>
        <v>155.75</v>
      </c>
      <c r="Y205" s="2">
        <f t="shared" si="11"/>
        <v>204</v>
      </c>
    </row>
    <row r="206" spans="1:25" ht="14.25" customHeight="1" x14ac:dyDescent="0.25">
      <c r="A206" s="2" t="s">
        <v>264</v>
      </c>
      <c r="B206" s="2" t="s">
        <v>170</v>
      </c>
      <c r="C206" s="2">
        <v>223233</v>
      </c>
      <c r="D206" s="2">
        <v>655</v>
      </c>
      <c r="E206" s="2">
        <v>340.8</v>
      </c>
      <c r="F206" s="3">
        <v>4.5999999999999999E-2</v>
      </c>
      <c r="G206" s="3">
        <v>5.7500000000000002E-2</v>
      </c>
      <c r="H206" s="4">
        <v>70244</v>
      </c>
      <c r="I206" s="4">
        <v>227000</v>
      </c>
      <c r="J206" s="4">
        <v>11643</v>
      </c>
      <c r="K206" s="2">
        <v>14.3</v>
      </c>
      <c r="L206" s="2">
        <v>106</v>
      </c>
      <c r="M206" s="2">
        <v>110</v>
      </c>
      <c r="N206" s="2">
        <f t="shared" si="0"/>
        <v>0</v>
      </c>
      <c r="O206" s="5">
        <f t="shared" si="1"/>
        <v>63858.181818181816</v>
      </c>
      <c r="P206" s="2">
        <f t="shared" si="2"/>
        <v>152</v>
      </c>
      <c r="Q206" s="2">
        <f t="shared" si="3"/>
        <v>214</v>
      </c>
      <c r="R206" s="2">
        <f t="shared" si="4"/>
        <v>183</v>
      </c>
      <c r="S206" s="2">
        <f t="shared" si="5"/>
        <v>238</v>
      </c>
      <c r="T206" s="2">
        <f t="shared" si="6"/>
        <v>172</v>
      </c>
      <c r="U206" s="6">
        <f t="shared" si="7"/>
        <v>183</v>
      </c>
      <c r="V206" s="2">
        <f t="shared" si="8"/>
        <v>162</v>
      </c>
      <c r="W206" s="2">
        <f t="shared" si="9"/>
        <v>3</v>
      </c>
      <c r="X206" s="6">
        <f t="shared" si="10"/>
        <v>156.83333333333334</v>
      </c>
      <c r="Y206" s="2">
        <f t="shared" si="11"/>
        <v>205</v>
      </c>
    </row>
    <row r="207" spans="1:25" ht="14.25" customHeight="1" x14ac:dyDescent="0.25">
      <c r="A207" s="2" t="s">
        <v>265</v>
      </c>
      <c r="B207" s="2" t="s">
        <v>252</v>
      </c>
      <c r="C207" s="2">
        <v>259218</v>
      </c>
      <c r="D207" s="2">
        <v>2909</v>
      </c>
      <c r="E207" s="2">
        <v>89.114000000000004</v>
      </c>
      <c r="F207" s="3">
        <v>2.9000000000000001E-2</v>
      </c>
      <c r="G207" s="3">
        <v>5.0099999999999999E-2</v>
      </c>
      <c r="H207" s="4">
        <v>49504</v>
      </c>
      <c r="I207" s="4">
        <v>131600</v>
      </c>
      <c r="J207" s="4">
        <v>11705</v>
      </c>
      <c r="K207" s="2">
        <v>14.3</v>
      </c>
      <c r="L207" s="2">
        <v>115.7</v>
      </c>
      <c r="M207" s="2">
        <v>91</v>
      </c>
      <c r="N207" s="2">
        <f t="shared" si="0"/>
        <v>0</v>
      </c>
      <c r="O207" s="5">
        <f t="shared" si="1"/>
        <v>54400.000000000007</v>
      </c>
      <c r="P207" s="2">
        <f t="shared" si="2"/>
        <v>154</v>
      </c>
      <c r="Q207" s="2">
        <f t="shared" si="3"/>
        <v>214</v>
      </c>
      <c r="R207" s="2">
        <f t="shared" si="4"/>
        <v>244</v>
      </c>
      <c r="S207" s="2">
        <f t="shared" si="5"/>
        <v>200</v>
      </c>
      <c r="T207" s="2">
        <f t="shared" si="6"/>
        <v>80</v>
      </c>
      <c r="U207" s="6">
        <f t="shared" si="7"/>
        <v>184</v>
      </c>
      <c r="V207" s="2">
        <f t="shared" si="8"/>
        <v>128</v>
      </c>
      <c r="W207" s="2">
        <f t="shared" si="9"/>
        <v>108</v>
      </c>
      <c r="X207" s="6">
        <f t="shared" si="10"/>
        <v>157.33333333333334</v>
      </c>
      <c r="Y207" s="2">
        <f t="shared" si="11"/>
        <v>206</v>
      </c>
    </row>
    <row r="208" spans="1:25" ht="14.25" customHeight="1" x14ac:dyDescent="0.25">
      <c r="A208" s="2" t="s">
        <v>266</v>
      </c>
      <c r="B208" s="2" t="s">
        <v>30</v>
      </c>
      <c r="C208" s="2">
        <v>129887</v>
      </c>
      <c r="D208" s="2">
        <v>3558</v>
      </c>
      <c r="E208" s="2">
        <v>36.505000000000003</v>
      </c>
      <c r="F208" s="3">
        <v>5.8000000000000003E-2</v>
      </c>
      <c r="G208" s="3">
        <v>4.2500000000000003E-2</v>
      </c>
      <c r="H208" s="4">
        <v>56881</v>
      </c>
      <c r="I208" s="4">
        <v>148900</v>
      </c>
      <c r="J208" s="4">
        <v>12402</v>
      </c>
      <c r="K208" s="2">
        <v>21.5</v>
      </c>
      <c r="L208" s="2">
        <v>75.099999999999994</v>
      </c>
      <c r="M208" s="2">
        <v>95</v>
      </c>
      <c r="N208" s="2">
        <f t="shared" si="0"/>
        <v>0</v>
      </c>
      <c r="O208" s="5">
        <f t="shared" si="1"/>
        <v>59874.73684210526</v>
      </c>
      <c r="P208" s="2">
        <f t="shared" si="2"/>
        <v>184</v>
      </c>
      <c r="Q208" s="2">
        <f t="shared" si="3"/>
        <v>53</v>
      </c>
      <c r="R208" s="2">
        <f t="shared" si="4"/>
        <v>116</v>
      </c>
      <c r="S208" s="2">
        <f t="shared" si="5"/>
        <v>228</v>
      </c>
      <c r="T208" s="2">
        <f t="shared" si="6"/>
        <v>100</v>
      </c>
      <c r="U208" s="6">
        <f t="shared" si="7"/>
        <v>118.5</v>
      </c>
      <c r="V208" s="2">
        <f t="shared" si="8"/>
        <v>239</v>
      </c>
      <c r="W208" s="2">
        <f t="shared" si="9"/>
        <v>143</v>
      </c>
      <c r="X208" s="6">
        <f t="shared" si="10"/>
        <v>157.41666666666666</v>
      </c>
      <c r="Y208" s="2">
        <f t="shared" si="11"/>
        <v>207</v>
      </c>
    </row>
    <row r="209" spans="1:25" ht="14.25" customHeight="1" x14ac:dyDescent="0.25">
      <c r="A209" s="2" t="s">
        <v>267</v>
      </c>
      <c r="B209" s="2" t="s">
        <v>44</v>
      </c>
      <c r="C209" s="2">
        <v>151639</v>
      </c>
      <c r="D209" s="2">
        <v>3594</v>
      </c>
      <c r="E209" s="2">
        <v>42.19</v>
      </c>
      <c r="F209" s="3">
        <v>5.7000000000000002E-2</v>
      </c>
      <c r="G209" s="3">
        <v>0.06</v>
      </c>
      <c r="H209" s="4">
        <v>79559</v>
      </c>
      <c r="I209" s="4">
        <v>302700</v>
      </c>
      <c r="J209" s="4">
        <v>10075</v>
      </c>
      <c r="K209" s="2">
        <v>21.5</v>
      </c>
      <c r="L209" s="2">
        <v>94.9</v>
      </c>
      <c r="M209" s="2">
        <v>131</v>
      </c>
      <c r="N209" s="2">
        <f t="shared" si="0"/>
        <v>0</v>
      </c>
      <c r="O209" s="5">
        <f t="shared" si="1"/>
        <v>60732.061068702293</v>
      </c>
      <c r="P209" s="2">
        <f t="shared" si="2"/>
        <v>71</v>
      </c>
      <c r="Q209" s="2">
        <f t="shared" si="3"/>
        <v>53</v>
      </c>
      <c r="R209" s="2">
        <f t="shared" si="4"/>
        <v>121</v>
      </c>
      <c r="S209" s="2">
        <f t="shared" si="5"/>
        <v>232</v>
      </c>
      <c r="T209" s="2">
        <f t="shared" si="6"/>
        <v>198</v>
      </c>
      <c r="U209" s="6">
        <f t="shared" si="7"/>
        <v>62</v>
      </c>
      <c r="V209" s="2">
        <f t="shared" si="8"/>
        <v>195</v>
      </c>
      <c r="W209" s="2">
        <f t="shared" si="9"/>
        <v>147</v>
      </c>
      <c r="X209" s="6">
        <f t="shared" si="10"/>
        <v>159.16666666666666</v>
      </c>
      <c r="Y209" s="2">
        <f t="shared" si="11"/>
        <v>208</v>
      </c>
    </row>
    <row r="210" spans="1:25" ht="14.25" customHeight="1" x14ac:dyDescent="0.25">
      <c r="A210" s="2" t="s">
        <v>268</v>
      </c>
      <c r="B210" s="2" t="s">
        <v>102</v>
      </c>
      <c r="C210" s="2">
        <v>612916</v>
      </c>
      <c r="D210" s="2">
        <v>7302</v>
      </c>
      <c r="E210" s="2">
        <v>83.942999999999998</v>
      </c>
      <c r="F210" s="3">
        <v>0.04</v>
      </c>
      <c r="G210" s="3">
        <v>0</v>
      </c>
      <c r="H210" s="4">
        <v>63470</v>
      </c>
      <c r="I210" s="4">
        <v>429400</v>
      </c>
      <c r="J210" s="4">
        <v>12674</v>
      </c>
      <c r="K210" s="2">
        <v>18.899999999999999</v>
      </c>
      <c r="L210" s="2">
        <v>128.30000000000001</v>
      </c>
      <c r="M210" s="2">
        <v>154</v>
      </c>
      <c r="N210" s="2">
        <f t="shared" si="0"/>
        <v>0</v>
      </c>
      <c r="O210" s="5">
        <f t="shared" si="1"/>
        <v>41214.285714285717</v>
      </c>
      <c r="P210" s="2">
        <f t="shared" si="2"/>
        <v>190</v>
      </c>
      <c r="Q210" s="2">
        <f t="shared" si="3"/>
        <v>95</v>
      </c>
      <c r="R210" s="2">
        <f t="shared" si="4"/>
        <v>216</v>
      </c>
      <c r="S210" s="2">
        <f t="shared" si="5"/>
        <v>65</v>
      </c>
      <c r="T210" s="2">
        <f t="shared" si="6"/>
        <v>222</v>
      </c>
      <c r="U210" s="6">
        <f t="shared" si="7"/>
        <v>142.5</v>
      </c>
      <c r="V210" s="2">
        <f t="shared" si="8"/>
        <v>88</v>
      </c>
      <c r="W210" s="2">
        <f t="shared" si="9"/>
        <v>223</v>
      </c>
      <c r="X210" s="6">
        <f t="shared" si="10"/>
        <v>159.41666666666666</v>
      </c>
      <c r="Y210" s="2">
        <f t="shared" si="11"/>
        <v>209</v>
      </c>
    </row>
    <row r="211" spans="1:25" ht="14.25" customHeight="1" x14ac:dyDescent="0.25">
      <c r="A211" s="2" t="s">
        <v>269</v>
      </c>
      <c r="B211" s="2" t="s">
        <v>77</v>
      </c>
      <c r="C211" s="2">
        <v>619662</v>
      </c>
      <c r="D211" s="2">
        <v>12836</v>
      </c>
      <c r="E211" s="2">
        <v>48.277000000000001</v>
      </c>
      <c r="F211" s="3">
        <v>5.1999999999999998E-2</v>
      </c>
      <c r="G211" s="3">
        <v>5.1999999999999998E-2</v>
      </c>
      <c r="H211" s="4">
        <v>53136</v>
      </c>
      <c r="I211" s="4">
        <v>407600</v>
      </c>
      <c r="J211" s="4">
        <v>20677</v>
      </c>
      <c r="K211" s="2">
        <v>13.9</v>
      </c>
      <c r="L211" s="2">
        <v>126.9</v>
      </c>
      <c r="M211" s="2">
        <v>161</v>
      </c>
      <c r="N211" s="2">
        <f t="shared" si="0"/>
        <v>0</v>
      </c>
      <c r="O211" s="5">
        <f t="shared" si="1"/>
        <v>33003.72670807453</v>
      </c>
      <c r="P211" s="2">
        <f t="shared" si="2"/>
        <v>247</v>
      </c>
      <c r="Q211" s="2">
        <f t="shared" si="3"/>
        <v>224</v>
      </c>
      <c r="R211" s="2">
        <f t="shared" si="4"/>
        <v>150</v>
      </c>
      <c r="S211" s="2">
        <f t="shared" si="5"/>
        <v>14</v>
      </c>
      <c r="T211" s="2">
        <f t="shared" si="6"/>
        <v>218</v>
      </c>
      <c r="U211" s="6">
        <f t="shared" si="7"/>
        <v>235.5</v>
      </c>
      <c r="V211" s="2">
        <f t="shared" si="8"/>
        <v>95</v>
      </c>
      <c r="W211" s="2">
        <f t="shared" si="9"/>
        <v>246</v>
      </c>
      <c r="X211" s="6">
        <f t="shared" si="10"/>
        <v>159.75</v>
      </c>
      <c r="Y211" s="2">
        <f t="shared" si="11"/>
        <v>210</v>
      </c>
    </row>
    <row r="212" spans="1:25" ht="14.25" customHeight="1" x14ac:dyDescent="0.25">
      <c r="A212" s="2" t="s">
        <v>270</v>
      </c>
      <c r="B212" s="2" t="s">
        <v>44</v>
      </c>
      <c r="C212" s="2">
        <v>153644</v>
      </c>
      <c r="D212" s="2">
        <v>3957</v>
      </c>
      <c r="E212" s="2">
        <v>38.825000000000003</v>
      </c>
      <c r="F212" s="3">
        <v>6.0999999999999999E-2</v>
      </c>
      <c r="G212" s="3">
        <v>0.06</v>
      </c>
      <c r="H212" s="4">
        <v>78982</v>
      </c>
      <c r="I212" s="4">
        <v>410900</v>
      </c>
      <c r="J212" s="4">
        <v>10116</v>
      </c>
      <c r="K212" s="2">
        <v>22.3</v>
      </c>
      <c r="L212" s="2">
        <v>76.8</v>
      </c>
      <c r="M212" s="2">
        <v>149</v>
      </c>
      <c r="N212" s="2">
        <f t="shared" si="0"/>
        <v>0</v>
      </c>
      <c r="O212" s="5">
        <f t="shared" si="1"/>
        <v>53008.05369127517</v>
      </c>
      <c r="P212" s="2">
        <f t="shared" si="2"/>
        <v>79</v>
      </c>
      <c r="Q212" s="2">
        <f t="shared" si="3"/>
        <v>39</v>
      </c>
      <c r="R212" s="2">
        <f t="shared" si="4"/>
        <v>99</v>
      </c>
      <c r="S212" s="2">
        <f t="shared" si="5"/>
        <v>183</v>
      </c>
      <c r="T212" s="2">
        <f t="shared" si="6"/>
        <v>219</v>
      </c>
      <c r="U212" s="6">
        <f t="shared" si="7"/>
        <v>59</v>
      </c>
      <c r="V212" s="2">
        <f t="shared" si="8"/>
        <v>235</v>
      </c>
      <c r="W212" s="2">
        <f t="shared" si="9"/>
        <v>164</v>
      </c>
      <c r="X212" s="6">
        <f t="shared" si="10"/>
        <v>159.83333333333334</v>
      </c>
      <c r="Y212" s="2">
        <f t="shared" si="11"/>
        <v>211</v>
      </c>
    </row>
    <row r="213" spans="1:25" ht="14.25" customHeight="1" x14ac:dyDescent="0.25">
      <c r="A213" s="2" t="s">
        <v>271</v>
      </c>
      <c r="B213" s="2" t="s">
        <v>44</v>
      </c>
      <c r="C213" s="2">
        <v>105097</v>
      </c>
      <c r="D213" s="2">
        <v>2786</v>
      </c>
      <c r="E213" s="2">
        <v>37.722000000000001</v>
      </c>
      <c r="F213" s="3">
        <v>3.9E-2</v>
      </c>
      <c r="G213" s="3">
        <v>0.06</v>
      </c>
      <c r="H213" s="4">
        <v>83875</v>
      </c>
      <c r="I213" s="4">
        <v>652000</v>
      </c>
      <c r="J213" s="4">
        <v>11158</v>
      </c>
      <c r="K213" s="2">
        <v>22</v>
      </c>
      <c r="L213" s="2">
        <v>77</v>
      </c>
      <c r="M213" s="2">
        <v>198</v>
      </c>
      <c r="N213" s="2">
        <f t="shared" si="0"/>
        <v>0</v>
      </c>
      <c r="O213" s="5">
        <f t="shared" si="1"/>
        <v>42361.111111111117</v>
      </c>
      <c r="P213" s="2">
        <f t="shared" si="2"/>
        <v>129</v>
      </c>
      <c r="Q213" s="2">
        <f t="shared" si="3"/>
        <v>43</v>
      </c>
      <c r="R213" s="2">
        <f t="shared" si="4"/>
        <v>219</v>
      </c>
      <c r="S213" s="2">
        <f t="shared" si="5"/>
        <v>80</v>
      </c>
      <c r="T213" s="2">
        <f t="shared" si="6"/>
        <v>242</v>
      </c>
      <c r="U213" s="6">
        <f t="shared" si="7"/>
        <v>86</v>
      </c>
      <c r="V213" s="2">
        <f t="shared" si="8"/>
        <v>234</v>
      </c>
      <c r="W213" s="2">
        <f t="shared" si="9"/>
        <v>102</v>
      </c>
      <c r="X213" s="6">
        <f t="shared" si="10"/>
        <v>160.5</v>
      </c>
      <c r="Y213" s="2">
        <f t="shared" si="11"/>
        <v>212</v>
      </c>
    </row>
    <row r="214" spans="1:25" ht="14.25" customHeight="1" x14ac:dyDescent="0.25">
      <c r="A214" s="2" t="s">
        <v>272</v>
      </c>
      <c r="B214" s="2" t="s">
        <v>146</v>
      </c>
      <c r="C214" s="2">
        <v>106750</v>
      </c>
      <c r="D214" s="2">
        <v>3384</v>
      </c>
      <c r="E214" s="2">
        <v>31.55</v>
      </c>
      <c r="F214" s="3">
        <v>5.1999999999999998E-2</v>
      </c>
      <c r="G214" s="3">
        <v>4.6300000000000001E-2</v>
      </c>
      <c r="H214" s="4">
        <v>64712</v>
      </c>
      <c r="I214" s="4">
        <v>220900</v>
      </c>
      <c r="J214" s="4">
        <v>9511</v>
      </c>
      <c r="K214" s="2">
        <v>16.8</v>
      </c>
      <c r="L214" s="2">
        <v>93.1</v>
      </c>
      <c r="M214" s="2">
        <v>109</v>
      </c>
      <c r="N214" s="2">
        <f t="shared" si="0"/>
        <v>0</v>
      </c>
      <c r="O214" s="5">
        <f t="shared" si="1"/>
        <v>59368.807339449544</v>
      </c>
      <c r="P214" s="2">
        <f t="shared" si="2"/>
        <v>34</v>
      </c>
      <c r="Q214" s="2">
        <f t="shared" si="3"/>
        <v>137</v>
      </c>
      <c r="R214" s="2">
        <f t="shared" si="4"/>
        <v>150</v>
      </c>
      <c r="S214" s="2">
        <f t="shared" si="5"/>
        <v>225</v>
      </c>
      <c r="T214" s="2">
        <f t="shared" si="6"/>
        <v>170</v>
      </c>
      <c r="U214" s="6">
        <f t="shared" si="7"/>
        <v>85.5</v>
      </c>
      <c r="V214" s="2">
        <f t="shared" si="8"/>
        <v>200</v>
      </c>
      <c r="W214" s="2">
        <f t="shared" si="9"/>
        <v>134</v>
      </c>
      <c r="X214" s="6">
        <f t="shared" si="10"/>
        <v>160.75</v>
      </c>
      <c r="Y214" s="2">
        <f t="shared" si="11"/>
        <v>213</v>
      </c>
    </row>
    <row r="215" spans="1:25" ht="14.25" customHeight="1" x14ac:dyDescent="0.25">
      <c r="A215" s="2" t="s">
        <v>273</v>
      </c>
      <c r="B215" s="2" t="s">
        <v>44</v>
      </c>
      <c r="C215" s="2">
        <v>213880</v>
      </c>
      <c r="D215" s="2">
        <v>3235</v>
      </c>
      <c r="E215" s="2">
        <v>66.105999999999995</v>
      </c>
      <c r="F215" s="3">
        <v>3.6999999999999998E-2</v>
      </c>
      <c r="G215" s="3">
        <v>0.06</v>
      </c>
      <c r="H215" s="4">
        <v>92663</v>
      </c>
      <c r="I215" s="4">
        <v>751100</v>
      </c>
      <c r="J215" s="4">
        <v>9910</v>
      </c>
      <c r="K215" s="2">
        <v>24.3</v>
      </c>
      <c r="L215" s="2">
        <v>49</v>
      </c>
      <c r="M215" s="2">
        <v>215</v>
      </c>
      <c r="N215" s="2">
        <f t="shared" si="0"/>
        <v>0</v>
      </c>
      <c r="O215" s="5">
        <f t="shared" si="1"/>
        <v>43099.069767441862</v>
      </c>
      <c r="P215" s="2">
        <f t="shared" si="2"/>
        <v>55</v>
      </c>
      <c r="Q215" s="2">
        <f t="shared" si="3"/>
        <v>8</v>
      </c>
      <c r="R215" s="2">
        <f t="shared" si="4"/>
        <v>230</v>
      </c>
      <c r="S215" s="2">
        <f t="shared" si="5"/>
        <v>86</v>
      </c>
      <c r="T215" s="2">
        <f t="shared" si="6"/>
        <v>247</v>
      </c>
      <c r="U215" s="6">
        <f t="shared" si="7"/>
        <v>31.5</v>
      </c>
      <c r="V215" s="2">
        <f t="shared" si="8"/>
        <v>250</v>
      </c>
      <c r="W215" s="2">
        <f t="shared" si="9"/>
        <v>123</v>
      </c>
      <c r="X215" s="6">
        <f t="shared" si="10"/>
        <v>161.25</v>
      </c>
      <c r="Y215" s="2">
        <f t="shared" si="11"/>
        <v>214</v>
      </c>
    </row>
    <row r="216" spans="1:25" ht="14.25" customHeight="1" x14ac:dyDescent="0.25">
      <c r="A216" s="2" t="s">
        <v>274</v>
      </c>
      <c r="B216" s="2" t="s">
        <v>44</v>
      </c>
      <c r="C216" s="2">
        <v>126570</v>
      </c>
      <c r="D216" s="2">
        <v>2300</v>
      </c>
      <c r="E216" s="2">
        <v>55.030999999999999</v>
      </c>
      <c r="F216" s="3">
        <v>4.7E-2</v>
      </c>
      <c r="G216" s="3">
        <v>0.06</v>
      </c>
      <c r="H216" s="4">
        <v>100156</v>
      </c>
      <c r="I216" s="4">
        <v>630900</v>
      </c>
      <c r="J216" s="4">
        <v>10282</v>
      </c>
      <c r="K216" s="2">
        <v>22.8</v>
      </c>
      <c r="L216" s="2">
        <v>64.599999999999994</v>
      </c>
      <c r="M216" s="2">
        <v>194</v>
      </c>
      <c r="N216" s="2">
        <f t="shared" si="0"/>
        <v>0</v>
      </c>
      <c r="O216" s="5">
        <f t="shared" si="1"/>
        <v>51626.804123711336</v>
      </c>
      <c r="P216" s="2">
        <f t="shared" si="2"/>
        <v>92</v>
      </c>
      <c r="Q216" s="2">
        <f t="shared" si="3"/>
        <v>26</v>
      </c>
      <c r="R216" s="2">
        <f t="shared" si="4"/>
        <v>178</v>
      </c>
      <c r="S216" s="2">
        <f t="shared" si="5"/>
        <v>174</v>
      </c>
      <c r="T216" s="2">
        <f t="shared" si="6"/>
        <v>239</v>
      </c>
      <c r="U216" s="6">
        <f t="shared" si="7"/>
        <v>59</v>
      </c>
      <c r="V216" s="2">
        <f t="shared" si="8"/>
        <v>247</v>
      </c>
      <c r="W216" s="2">
        <f t="shared" si="9"/>
        <v>73</v>
      </c>
      <c r="X216" s="6">
        <f t="shared" si="10"/>
        <v>161.66666666666666</v>
      </c>
      <c r="Y216" s="2">
        <f t="shared" si="11"/>
        <v>215</v>
      </c>
    </row>
    <row r="217" spans="1:25" ht="14.25" customHeight="1" x14ac:dyDescent="0.25">
      <c r="A217" s="2" t="s">
        <v>275</v>
      </c>
      <c r="B217" s="2" t="s">
        <v>79</v>
      </c>
      <c r="C217" s="2">
        <v>103846</v>
      </c>
      <c r="D217" s="2">
        <v>3199</v>
      </c>
      <c r="E217" s="2">
        <v>32.457000000000001</v>
      </c>
      <c r="F217" s="3">
        <v>0.03</v>
      </c>
      <c r="G217" s="3">
        <v>0.05</v>
      </c>
      <c r="H217" s="4">
        <v>68168</v>
      </c>
      <c r="I217" s="4">
        <v>212300</v>
      </c>
      <c r="J217" s="4">
        <v>7691</v>
      </c>
      <c r="K217" s="2">
        <v>22.7</v>
      </c>
      <c r="L217" s="2">
        <v>95</v>
      </c>
      <c r="M217" s="2">
        <v>105</v>
      </c>
      <c r="N217" s="2">
        <f t="shared" si="0"/>
        <v>0</v>
      </c>
      <c r="O217" s="5">
        <f t="shared" si="1"/>
        <v>64921.904761904756</v>
      </c>
      <c r="P217" s="2">
        <f t="shared" si="2"/>
        <v>2</v>
      </c>
      <c r="Q217" s="2">
        <f t="shared" si="3"/>
        <v>30</v>
      </c>
      <c r="R217" s="2">
        <f t="shared" si="4"/>
        <v>243</v>
      </c>
      <c r="S217" s="2">
        <f t="shared" si="5"/>
        <v>240</v>
      </c>
      <c r="T217" s="2">
        <f t="shared" si="6"/>
        <v>162</v>
      </c>
      <c r="U217" s="6">
        <f t="shared" si="7"/>
        <v>16</v>
      </c>
      <c r="V217" s="2">
        <f t="shared" si="8"/>
        <v>193</v>
      </c>
      <c r="W217" s="2">
        <f t="shared" si="9"/>
        <v>118</v>
      </c>
      <c r="X217" s="6">
        <f t="shared" si="10"/>
        <v>162</v>
      </c>
      <c r="Y217" s="2">
        <f t="shared" si="11"/>
        <v>216</v>
      </c>
    </row>
    <row r="218" spans="1:25" ht="14.25" customHeight="1" x14ac:dyDescent="0.25">
      <c r="A218" s="2" t="s">
        <v>276</v>
      </c>
      <c r="B218" s="2" t="s">
        <v>167</v>
      </c>
      <c r="C218" s="2">
        <v>248435</v>
      </c>
      <c r="D218" s="2">
        <v>16793</v>
      </c>
      <c r="E218" s="2">
        <v>14.794</v>
      </c>
      <c r="F218" s="3">
        <v>7.1999999999999995E-2</v>
      </c>
      <c r="G218" s="3">
        <v>2.4500000000000001E-2</v>
      </c>
      <c r="H218" s="4">
        <v>58308</v>
      </c>
      <c r="I218" s="4">
        <v>304000</v>
      </c>
      <c r="J218" s="4">
        <v>20099</v>
      </c>
      <c r="K218" s="2">
        <v>11.6</v>
      </c>
      <c r="L218" s="2">
        <v>112.1</v>
      </c>
      <c r="M218" s="2">
        <v>137</v>
      </c>
      <c r="N218" s="2">
        <f t="shared" si="0"/>
        <v>0</v>
      </c>
      <c r="O218" s="5">
        <f t="shared" si="1"/>
        <v>42560.583941605837</v>
      </c>
      <c r="P218" s="2">
        <f t="shared" si="2"/>
        <v>246</v>
      </c>
      <c r="Q218" s="2">
        <f t="shared" si="3"/>
        <v>244</v>
      </c>
      <c r="R218" s="2">
        <f t="shared" si="4"/>
        <v>60</v>
      </c>
      <c r="S218" s="2">
        <f t="shared" si="5"/>
        <v>83</v>
      </c>
      <c r="T218" s="2">
        <f t="shared" si="6"/>
        <v>199</v>
      </c>
      <c r="U218" s="6">
        <f t="shared" si="7"/>
        <v>245</v>
      </c>
      <c r="V218" s="2">
        <f t="shared" si="8"/>
        <v>140</v>
      </c>
      <c r="W218" s="2">
        <f t="shared" si="9"/>
        <v>247</v>
      </c>
      <c r="X218" s="6">
        <f t="shared" si="10"/>
        <v>162.33333333333334</v>
      </c>
      <c r="Y218" s="2">
        <f t="shared" si="11"/>
        <v>217</v>
      </c>
    </row>
    <row r="219" spans="1:25" ht="14.25" customHeight="1" x14ac:dyDescent="0.25">
      <c r="A219" s="2" t="s">
        <v>277</v>
      </c>
      <c r="B219" s="2" t="s">
        <v>44</v>
      </c>
      <c r="C219" s="2">
        <v>807755</v>
      </c>
      <c r="D219" s="2">
        <v>17233</v>
      </c>
      <c r="E219" s="2">
        <v>46.872999999999998</v>
      </c>
      <c r="F219" s="3">
        <v>4.3999999999999997E-2</v>
      </c>
      <c r="G219" s="3">
        <v>0.06</v>
      </c>
      <c r="H219" s="4">
        <v>73802</v>
      </c>
      <c r="I219" s="4">
        <v>875100</v>
      </c>
      <c r="J219" s="4">
        <v>15796</v>
      </c>
      <c r="K219" s="2">
        <v>18.7</v>
      </c>
      <c r="L219" s="2">
        <v>122.9</v>
      </c>
      <c r="M219" s="2">
        <v>243</v>
      </c>
      <c r="N219" s="2">
        <f t="shared" si="0"/>
        <v>0</v>
      </c>
      <c r="O219" s="5">
        <f t="shared" si="1"/>
        <v>30371.193415637863</v>
      </c>
      <c r="P219" s="2">
        <f t="shared" si="2"/>
        <v>226</v>
      </c>
      <c r="Q219" s="2">
        <f t="shared" si="3"/>
        <v>98</v>
      </c>
      <c r="R219" s="2">
        <f t="shared" si="4"/>
        <v>197</v>
      </c>
      <c r="S219" s="2">
        <f t="shared" si="5"/>
        <v>10</v>
      </c>
      <c r="T219" s="2">
        <f t="shared" si="6"/>
        <v>249</v>
      </c>
      <c r="U219" s="6">
        <f t="shared" si="7"/>
        <v>162</v>
      </c>
      <c r="V219" s="2">
        <f t="shared" si="8"/>
        <v>109</v>
      </c>
      <c r="W219" s="2">
        <f t="shared" si="9"/>
        <v>248</v>
      </c>
      <c r="X219" s="6">
        <f t="shared" si="10"/>
        <v>162.5</v>
      </c>
      <c r="Y219" s="2">
        <f t="shared" si="11"/>
        <v>218</v>
      </c>
    </row>
    <row r="220" spans="1:25" ht="14.25" customHeight="1" x14ac:dyDescent="0.25">
      <c r="A220" s="2" t="s">
        <v>74</v>
      </c>
      <c r="B220" s="2" t="s">
        <v>246</v>
      </c>
      <c r="C220" s="2">
        <v>106903</v>
      </c>
      <c r="D220" s="2">
        <v>1958</v>
      </c>
      <c r="E220" s="2">
        <v>54.585999999999999</v>
      </c>
      <c r="F220" s="3">
        <v>3.7999999999999999E-2</v>
      </c>
      <c r="G220" s="3">
        <v>7.0499999999999993E-2</v>
      </c>
      <c r="H220" s="4">
        <v>63490</v>
      </c>
      <c r="I220" s="4">
        <v>160500</v>
      </c>
      <c r="J220" s="4">
        <v>10752</v>
      </c>
      <c r="K220" s="2">
        <v>18</v>
      </c>
      <c r="L220" s="2">
        <v>72.900000000000006</v>
      </c>
      <c r="M220" s="2">
        <v>101</v>
      </c>
      <c r="N220" s="2">
        <f t="shared" si="0"/>
        <v>0</v>
      </c>
      <c r="O220" s="5">
        <f t="shared" si="1"/>
        <v>62861.38613861386</v>
      </c>
      <c r="P220" s="2">
        <f t="shared" si="2"/>
        <v>113</v>
      </c>
      <c r="Q220" s="2">
        <f t="shared" si="3"/>
        <v>110</v>
      </c>
      <c r="R220" s="2">
        <f t="shared" si="4"/>
        <v>223</v>
      </c>
      <c r="S220" s="2">
        <f t="shared" si="5"/>
        <v>236</v>
      </c>
      <c r="T220" s="2">
        <f t="shared" si="6"/>
        <v>115</v>
      </c>
      <c r="U220" s="6">
        <f t="shared" si="7"/>
        <v>111.5</v>
      </c>
      <c r="V220" s="2">
        <f t="shared" si="8"/>
        <v>241</v>
      </c>
      <c r="W220" s="2">
        <f t="shared" si="9"/>
        <v>51</v>
      </c>
      <c r="X220" s="6">
        <f t="shared" si="10"/>
        <v>162.91666666666666</v>
      </c>
      <c r="Y220" s="2">
        <f t="shared" si="11"/>
        <v>219</v>
      </c>
    </row>
    <row r="221" spans="1:25" ht="14.25" customHeight="1" x14ac:dyDescent="0.25">
      <c r="A221" s="2" t="s">
        <v>278</v>
      </c>
      <c r="B221" s="2" t="s">
        <v>44</v>
      </c>
      <c r="C221" s="2">
        <v>165775</v>
      </c>
      <c r="D221" s="2">
        <v>4160</v>
      </c>
      <c r="E221" s="2">
        <v>39.850999999999999</v>
      </c>
      <c r="F221" s="3">
        <v>5.3999999999999999E-2</v>
      </c>
      <c r="G221" s="3">
        <v>0.06</v>
      </c>
      <c r="H221" s="4">
        <v>77329</v>
      </c>
      <c r="I221" s="4">
        <v>405600</v>
      </c>
      <c r="J221" s="4">
        <v>10083</v>
      </c>
      <c r="K221" s="2">
        <v>23.4</v>
      </c>
      <c r="L221" s="2">
        <v>81.5</v>
      </c>
      <c r="M221" s="2">
        <v>149</v>
      </c>
      <c r="N221" s="2">
        <f t="shared" si="0"/>
        <v>0</v>
      </c>
      <c r="O221" s="5">
        <f t="shared" si="1"/>
        <v>51898.657718120805</v>
      </c>
      <c r="P221" s="2">
        <f t="shared" si="2"/>
        <v>73</v>
      </c>
      <c r="Q221" s="2">
        <f t="shared" si="3"/>
        <v>17</v>
      </c>
      <c r="R221" s="2">
        <f t="shared" si="4"/>
        <v>141</v>
      </c>
      <c r="S221" s="2">
        <f t="shared" si="5"/>
        <v>176</v>
      </c>
      <c r="T221" s="2">
        <f t="shared" si="6"/>
        <v>217</v>
      </c>
      <c r="U221" s="6">
        <f t="shared" si="7"/>
        <v>45</v>
      </c>
      <c r="V221" s="2">
        <f t="shared" si="8"/>
        <v>225</v>
      </c>
      <c r="W221" s="2">
        <f t="shared" si="9"/>
        <v>175</v>
      </c>
      <c r="X221" s="6">
        <f t="shared" si="10"/>
        <v>163.16666666666666</v>
      </c>
      <c r="Y221" s="2">
        <f t="shared" si="11"/>
        <v>220</v>
      </c>
    </row>
    <row r="222" spans="1:25" ht="14.25" customHeight="1" x14ac:dyDescent="0.25">
      <c r="A222" s="2" t="s">
        <v>279</v>
      </c>
      <c r="B222" s="2" t="s">
        <v>44</v>
      </c>
      <c r="C222" s="2">
        <v>191403</v>
      </c>
      <c r="D222" s="2">
        <v>7156</v>
      </c>
      <c r="E222" s="2">
        <v>26.748000000000001</v>
      </c>
      <c r="F222" s="3">
        <v>4.1000000000000002E-2</v>
      </c>
      <c r="G222" s="3">
        <v>0.06</v>
      </c>
      <c r="H222" s="4">
        <v>81849</v>
      </c>
      <c r="I222" s="4">
        <v>681900</v>
      </c>
      <c r="J222" s="4">
        <v>9910</v>
      </c>
      <c r="K222" s="2">
        <v>24.3</v>
      </c>
      <c r="L222" s="2">
        <v>88.7</v>
      </c>
      <c r="M222" s="2">
        <v>202</v>
      </c>
      <c r="N222" s="2">
        <f t="shared" si="0"/>
        <v>0</v>
      </c>
      <c r="O222" s="5">
        <f t="shared" si="1"/>
        <v>40519.30693069307</v>
      </c>
      <c r="P222" s="2">
        <f t="shared" si="2"/>
        <v>55</v>
      </c>
      <c r="Q222" s="2">
        <f t="shared" si="3"/>
        <v>8</v>
      </c>
      <c r="R222" s="2">
        <f t="shared" si="4"/>
        <v>214</v>
      </c>
      <c r="S222" s="2">
        <f t="shared" si="5"/>
        <v>57</v>
      </c>
      <c r="T222" s="2">
        <f t="shared" si="6"/>
        <v>244</v>
      </c>
      <c r="U222" s="6">
        <f t="shared" si="7"/>
        <v>31.5</v>
      </c>
      <c r="V222" s="2">
        <f t="shared" si="8"/>
        <v>212</v>
      </c>
      <c r="W222" s="2">
        <f t="shared" si="9"/>
        <v>221</v>
      </c>
      <c r="X222" s="6">
        <f t="shared" si="10"/>
        <v>163.25</v>
      </c>
      <c r="Y222" s="2">
        <f t="shared" si="11"/>
        <v>221</v>
      </c>
    </row>
    <row r="223" spans="1:25" ht="14.25" customHeight="1" x14ac:dyDescent="0.25">
      <c r="A223" s="2" t="s">
        <v>280</v>
      </c>
      <c r="B223" s="2" t="s">
        <v>49</v>
      </c>
      <c r="C223" s="2">
        <v>237456</v>
      </c>
      <c r="D223" s="2">
        <v>3686</v>
      </c>
      <c r="E223" s="2">
        <v>64.412999999999997</v>
      </c>
      <c r="F223" s="3">
        <v>4.4999999999999998E-2</v>
      </c>
      <c r="G223" s="3">
        <v>3.3599999999999998E-2</v>
      </c>
      <c r="H223" s="4">
        <v>71171</v>
      </c>
      <c r="I223" s="4">
        <v>235400</v>
      </c>
      <c r="J223" s="4">
        <v>9030</v>
      </c>
      <c r="K223" s="2">
        <v>19.5</v>
      </c>
      <c r="L223" s="2">
        <v>99.1</v>
      </c>
      <c r="M223" s="2">
        <v>113</v>
      </c>
      <c r="N223" s="2">
        <f t="shared" si="0"/>
        <v>0</v>
      </c>
      <c r="O223" s="5">
        <f t="shared" si="1"/>
        <v>62983.185840707971</v>
      </c>
      <c r="P223" s="2">
        <f t="shared" si="2"/>
        <v>16</v>
      </c>
      <c r="Q223" s="2">
        <f t="shared" si="3"/>
        <v>86</v>
      </c>
      <c r="R223" s="2">
        <f t="shared" si="4"/>
        <v>187</v>
      </c>
      <c r="S223" s="2">
        <f t="shared" si="5"/>
        <v>237</v>
      </c>
      <c r="T223" s="2">
        <f t="shared" si="6"/>
        <v>177</v>
      </c>
      <c r="U223" s="6">
        <f t="shared" si="7"/>
        <v>51</v>
      </c>
      <c r="V223" s="2">
        <f t="shared" si="8"/>
        <v>185</v>
      </c>
      <c r="W223" s="2">
        <f t="shared" si="9"/>
        <v>152</v>
      </c>
      <c r="X223" s="6">
        <f t="shared" si="10"/>
        <v>164.83333333333334</v>
      </c>
      <c r="Y223" s="2">
        <f t="shared" si="11"/>
        <v>222</v>
      </c>
    </row>
    <row r="224" spans="1:25" ht="14.25" customHeight="1" x14ac:dyDescent="0.25">
      <c r="A224" s="2" t="s">
        <v>281</v>
      </c>
      <c r="B224" s="2" t="s">
        <v>44</v>
      </c>
      <c r="C224" s="2">
        <v>136891</v>
      </c>
      <c r="D224" s="2">
        <v>5520</v>
      </c>
      <c r="E224" s="2">
        <v>24.797000000000001</v>
      </c>
      <c r="F224" s="3">
        <v>4.5999999999999999E-2</v>
      </c>
      <c r="G224" s="3">
        <v>0.06</v>
      </c>
      <c r="H224" s="4">
        <v>78678</v>
      </c>
      <c r="I224" s="4">
        <v>543300</v>
      </c>
      <c r="J224" s="4">
        <v>9910</v>
      </c>
      <c r="K224" s="2">
        <v>23.3</v>
      </c>
      <c r="L224" s="2">
        <v>67.900000000000006</v>
      </c>
      <c r="M224" s="2">
        <v>176</v>
      </c>
      <c r="N224" s="2">
        <f t="shared" si="0"/>
        <v>0</v>
      </c>
      <c r="O224" s="5">
        <f t="shared" si="1"/>
        <v>44703.409090909096</v>
      </c>
      <c r="P224" s="2">
        <f t="shared" si="2"/>
        <v>55</v>
      </c>
      <c r="Q224" s="2">
        <f t="shared" si="3"/>
        <v>18</v>
      </c>
      <c r="R224" s="2">
        <f t="shared" si="4"/>
        <v>183</v>
      </c>
      <c r="S224" s="2">
        <f t="shared" si="5"/>
        <v>103</v>
      </c>
      <c r="T224" s="2">
        <f t="shared" si="6"/>
        <v>234</v>
      </c>
      <c r="U224" s="6">
        <f t="shared" si="7"/>
        <v>36.5</v>
      </c>
      <c r="V224" s="2">
        <f t="shared" si="8"/>
        <v>243</v>
      </c>
      <c r="W224" s="2">
        <f t="shared" si="9"/>
        <v>199</v>
      </c>
      <c r="X224" s="6">
        <f t="shared" si="10"/>
        <v>166.41666666666666</v>
      </c>
      <c r="Y224" s="2">
        <f t="shared" si="11"/>
        <v>223</v>
      </c>
    </row>
    <row r="225" spans="1:25" ht="14.25" customHeight="1" x14ac:dyDescent="0.25">
      <c r="A225" s="2" t="s">
        <v>282</v>
      </c>
      <c r="B225" s="2" t="s">
        <v>283</v>
      </c>
      <c r="C225" s="2">
        <v>341727</v>
      </c>
      <c r="D225" s="2">
        <v>5646</v>
      </c>
      <c r="E225" s="2">
        <v>60.521000000000001</v>
      </c>
      <c r="F225" s="3">
        <v>3.7999999999999999E-2</v>
      </c>
      <c r="G225" s="3">
        <v>7.5999999999999998E-2</v>
      </c>
      <c r="H225" s="4">
        <v>58397</v>
      </c>
      <c r="I225" s="4">
        <v>575400</v>
      </c>
      <c r="J225" s="4">
        <v>12578</v>
      </c>
      <c r="K225" s="2">
        <v>17.399999999999999</v>
      </c>
      <c r="L225" s="2">
        <v>99.9</v>
      </c>
      <c r="M225" s="2">
        <v>199</v>
      </c>
      <c r="N225" s="2">
        <f t="shared" si="0"/>
        <v>0</v>
      </c>
      <c r="O225" s="5">
        <f t="shared" si="1"/>
        <v>29345.226130653264</v>
      </c>
      <c r="P225" s="2">
        <f t="shared" si="2"/>
        <v>189</v>
      </c>
      <c r="Q225" s="2">
        <f t="shared" si="3"/>
        <v>118</v>
      </c>
      <c r="R225" s="2">
        <f t="shared" si="4"/>
        <v>223</v>
      </c>
      <c r="S225" s="2">
        <f t="shared" si="5"/>
        <v>8</v>
      </c>
      <c r="T225" s="2">
        <f t="shared" si="6"/>
        <v>236</v>
      </c>
      <c r="U225" s="6">
        <f t="shared" si="7"/>
        <v>153.5</v>
      </c>
      <c r="V225" s="2">
        <f t="shared" si="8"/>
        <v>181</v>
      </c>
      <c r="W225" s="2">
        <f t="shared" si="9"/>
        <v>201</v>
      </c>
      <c r="X225" s="6">
        <f t="shared" si="10"/>
        <v>167.08333333333334</v>
      </c>
      <c r="Y225" s="2">
        <f t="shared" si="11"/>
        <v>224</v>
      </c>
    </row>
    <row r="226" spans="1:25" ht="14.25" customHeight="1" x14ac:dyDescent="0.25">
      <c r="A226" s="2" t="s">
        <v>284</v>
      </c>
      <c r="B226" s="2" t="s">
        <v>44</v>
      </c>
      <c r="C226" s="2">
        <v>215188</v>
      </c>
      <c r="D226" s="2">
        <v>2778</v>
      </c>
      <c r="E226" s="2">
        <v>77.459000000000003</v>
      </c>
      <c r="F226" s="3">
        <v>4.1000000000000002E-2</v>
      </c>
      <c r="G226" s="3">
        <v>0.06</v>
      </c>
      <c r="H226" s="4">
        <v>99169</v>
      </c>
      <c r="I226" s="4">
        <v>687400</v>
      </c>
      <c r="J226" s="4">
        <v>11249</v>
      </c>
      <c r="K226" s="2">
        <v>21.6</v>
      </c>
      <c r="L226" s="2">
        <v>86.3</v>
      </c>
      <c r="M226" s="2">
        <v>206</v>
      </c>
      <c r="N226" s="2">
        <f t="shared" si="0"/>
        <v>0</v>
      </c>
      <c r="O226" s="5">
        <f t="shared" si="1"/>
        <v>48140.291262135921</v>
      </c>
      <c r="P226" s="2">
        <f t="shared" si="2"/>
        <v>137</v>
      </c>
      <c r="Q226" s="2">
        <f t="shared" si="3"/>
        <v>51</v>
      </c>
      <c r="R226" s="2">
        <f t="shared" si="4"/>
        <v>214</v>
      </c>
      <c r="S226" s="2">
        <f t="shared" si="5"/>
        <v>137</v>
      </c>
      <c r="T226" s="2">
        <f t="shared" si="6"/>
        <v>245</v>
      </c>
      <c r="U226" s="6">
        <f t="shared" si="7"/>
        <v>94</v>
      </c>
      <c r="V226" s="2">
        <f t="shared" si="8"/>
        <v>213</v>
      </c>
      <c r="W226" s="2">
        <f t="shared" si="9"/>
        <v>101</v>
      </c>
      <c r="X226" s="6">
        <f t="shared" si="10"/>
        <v>167.33333333333334</v>
      </c>
      <c r="Y226" s="2">
        <f t="shared" si="11"/>
        <v>225</v>
      </c>
    </row>
    <row r="227" spans="1:25" ht="14.25" customHeight="1" x14ac:dyDescent="0.25">
      <c r="A227" s="2" t="s">
        <v>285</v>
      </c>
      <c r="B227" s="2" t="s">
        <v>44</v>
      </c>
      <c r="C227" s="2">
        <v>123942</v>
      </c>
      <c r="D227" s="2">
        <v>2988</v>
      </c>
      <c r="E227" s="2">
        <v>41.48</v>
      </c>
      <c r="F227" s="3">
        <v>0.05</v>
      </c>
      <c r="G227" s="3">
        <v>0.06</v>
      </c>
      <c r="H227" s="4">
        <v>87894</v>
      </c>
      <c r="I227" s="4">
        <v>460200</v>
      </c>
      <c r="J227" s="4">
        <v>10282</v>
      </c>
      <c r="K227" s="2">
        <v>24</v>
      </c>
      <c r="L227" s="2">
        <v>66.2</v>
      </c>
      <c r="M227" s="2">
        <v>162</v>
      </c>
      <c r="N227" s="2">
        <f t="shared" si="0"/>
        <v>0</v>
      </c>
      <c r="O227" s="5">
        <f t="shared" si="1"/>
        <v>54255.555555555555</v>
      </c>
      <c r="P227" s="2">
        <f t="shared" si="2"/>
        <v>92</v>
      </c>
      <c r="Q227" s="2">
        <f t="shared" si="3"/>
        <v>12</v>
      </c>
      <c r="R227" s="2">
        <f t="shared" si="4"/>
        <v>168</v>
      </c>
      <c r="S227" s="2">
        <f t="shared" si="5"/>
        <v>199</v>
      </c>
      <c r="T227" s="2">
        <f t="shared" si="6"/>
        <v>229</v>
      </c>
      <c r="U227" s="6">
        <f t="shared" si="7"/>
        <v>52</v>
      </c>
      <c r="V227" s="2">
        <f t="shared" si="8"/>
        <v>245</v>
      </c>
      <c r="W227" s="2">
        <f t="shared" si="9"/>
        <v>112</v>
      </c>
      <c r="X227" s="6">
        <f t="shared" si="10"/>
        <v>167.5</v>
      </c>
      <c r="Y227" s="2">
        <f t="shared" si="11"/>
        <v>226</v>
      </c>
    </row>
    <row r="228" spans="1:25" ht="14.25" customHeight="1" x14ac:dyDescent="0.25">
      <c r="A228" s="2" t="s">
        <v>286</v>
      </c>
      <c r="B228" s="2" t="s">
        <v>91</v>
      </c>
      <c r="C228" s="2">
        <v>234586</v>
      </c>
      <c r="D228" s="2">
        <v>3055</v>
      </c>
      <c r="E228" s="2">
        <v>76.789000000000001</v>
      </c>
      <c r="F228" s="3">
        <v>3.6999999999999998E-2</v>
      </c>
      <c r="G228" s="3">
        <v>6.2700000000000006E-2</v>
      </c>
      <c r="H228" s="4">
        <v>53958</v>
      </c>
      <c r="I228" s="4">
        <v>217400</v>
      </c>
      <c r="J228" s="4">
        <v>13382</v>
      </c>
      <c r="K228" s="2">
        <v>13.9</v>
      </c>
      <c r="L228" s="2">
        <v>106.7</v>
      </c>
      <c r="M228" s="2">
        <v>116</v>
      </c>
      <c r="N228" s="2">
        <f t="shared" si="0"/>
        <v>0</v>
      </c>
      <c r="O228" s="5">
        <f t="shared" si="1"/>
        <v>46515.517241379304</v>
      </c>
      <c r="P228" s="2">
        <f t="shared" si="2"/>
        <v>202</v>
      </c>
      <c r="Q228" s="2">
        <f t="shared" si="3"/>
        <v>224</v>
      </c>
      <c r="R228" s="2">
        <f t="shared" si="4"/>
        <v>230</v>
      </c>
      <c r="S228" s="2">
        <f t="shared" si="5"/>
        <v>122</v>
      </c>
      <c r="T228" s="2">
        <f t="shared" si="6"/>
        <v>169</v>
      </c>
      <c r="U228" s="6">
        <f t="shared" si="7"/>
        <v>213</v>
      </c>
      <c r="V228" s="2">
        <f t="shared" si="8"/>
        <v>159</v>
      </c>
      <c r="W228" s="2">
        <f t="shared" si="9"/>
        <v>115</v>
      </c>
      <c r="X228" s="6">
        <f t="shared" si="10"/>
        <v>168</v>
      </c>
      <c r="Y228" s="2">
        <f t="shared" si="11"/>
        <v>227</v>
      </c>
    </row>
    <row r="229" spans="1:25" ht="14.25" customHeight="1" x14ac:dyDescent="0.25">
      <c r="A229" s="2" t="s">
        <v>287</v>
      </c>
      <c r="B229" s="2" t="s">
        <v>146</v>
      </c>
      <c r="C229" s="2">
        <v>106965</v>
      </c>
      <c r="D229" s="2">
        <v>3044</v>
      </c>
      <c r="E229" s="2">
        <v>35.142000000000003</v>
      </c>
      <c r="F229" s="3">
        <v>5.0999999999999997E-2</v>
      </c>
      <c r="G229" s="3">
        <v>4.6300000000000001E-2</v>
      </c>
      <c r="H229" s="4">
        <v>68017</v>
      </c>
      <c r="I229" s="4">
        <v>237900</v>
      </c>
      <c r="J229" s="4">
        <v>9695</v>
      </c>
      <c r="K229" s="2">
        <v>16</v>
      </c>
      <c r="L229" s="2">
        <v>78.7</v>
      </c>
      <c r="M229" s="2">
        <v>112</v>
      </c>
      <c r="N229" s="2">
        <f t="shared" si="0"/>
        <v>0</v>
      </c>
      <c r="O229" s="5">
        <f t="shared" si="1"/>
        <v>60729.46428571429</v>
      </c>
      <c r="P229" s="2">
        <f t="shared" si="2"/>
        <v>44</v>
      </c>
      <c r="Q229" s="2">
        <f t="shared" si="3"/>
        <v>152</v>
      </c>
      <c r="R229" s="2">
        <f t="shared" si="4"/>
        <v>160</v>
      </c>
      <c r="S229" s="2">
        <f t="shared" si="5"/>
        <v>231</v>
      </c>
      <c r="T229" s="2">
        <f t="shared" si="6"/>
        <v>178</v>
      </c>
      <c r="U229" s="6">
        <f t="shared" si="7"/>
        <v>98</v>
      </c>
      <c r="V229" s="2">
        <f t="shared" si="8"/>
        <v>232</v>
      </c>
      <c r="W229" s="2">
        <f t="shared" si="9"/>
        <v>114</v>
      </c>
      <c r="X229" s="6">
        <f t="shared" si="10"/>
        <v>168.83333333333334</v>
      </c>
      <c r="Y229" s="2">
        <f t="shared" si="11"/>
        <v>228</v>
      </c>
    </row>
    <row r="230" spans="1:25" ht="14.25" customHeight="1" x14ac:dyDescent="0.25">
      <c r="A230" s="2" t="s">
        <v>288</v>
      </c>
      <c r="B230" s="2" t="s">
        <v>30</v>
      </c>
      <c r="C230" s="2">
        <v>114725</v>
      </c>
      <c r="D230" s="2">
        <v>4122</v>
      </c>
      <c r="E230" s="2">
        <v>27.83</v>
      </c>
      <c r="F230" s="3">
        <v>5.1999999999999998E-2</v>
      </c>
      <c r="G230" s="3">
        <v>4.2500000000000003E-2</v>
      </c>
      <c r="H230" s="4">
        <v>53814</v>
      </c>
      <c r="I230" s="4">
        <v>229900</v>
      </c>
      <c r="J230" s="4">
        <v>13590</v>
      </c>
      <c r="K230" s="2">
        <v>16.5</v>
      </c>
      <c r="L230" s="2">
        <v>92.2</v>
      </c>
      <c r="M230" s="2">
        <v>111</v>
      </c>
      <c r="N230" s="2">
        <f t="shared" si="0"/>
        <v>0</v>
      </c>
      <c r="O230" s="5">
        <f t="shared" si="1"/>
        <v>48481.08108108108</v>
      </c>
      <c r="P230" s="2">
        <f t="shared" si="2"/>
        <v>208</v>
      </c>
      <c r="Q230" s="2">
        <f t="shared" si="3"/>
        <v>142</v>
      </c>
      <c r="R230" s="2">
        <f t="shared" si="4"/>
        <v>150</v>
      </c>
      <c r="S230" s="2">
        <f t="shared" si="5"/>
        <v>141</v>
      </c>
      <c r="T230" s="2">
        <f t="shared" si="6"/>
        <v>174</v>
      </c>
      <c r="U230" s="6">
        <f t="shared" si="7"/>
        <v>175</v>
      </c>
      <c r="V230" s="2">
        <f t="shared" si="8"/>
        <v>202</v>
      </c>
      <c r="W230" s="2">
        <f t="shared" si="9"/>
        <v>174</v>
      </c>
      <c r="X230" s="6">
        <f t="shared" si="10"/>
        <v>169.33333333333334</v>
      </c>
      <c r="Y230" s="2">
        <f t="shared" si="11"/>
        <v>229</v>
      </c>
    </row>
    <row r="231" spans="1:25" ht="14.25" customHeight="1" x14ac:dyDescent="0.25">
      <c r="A231" s="2" t="s">
        <v>289</v>
      </c>
      <c r="B231" s="2" t="s">
        <v>44</v>
      </c>
      <c r="C231" s="2">
        <v>141123</v>
      </c>
      <c r="D231" s="2">
        <v>6418</v>
      </c>
      <c r="E231" s="2">
        <v>21.986999999999998</v>
      </c>
      <c r="F231" s="3">
        <v>4.4999999999999998E-2</v>
      </c>
      <c r="G231" s="3">
        <v>0.06</v>
      </c>
      <c r="H231" s="4">
        <v>96884</v>
      </c>
      <c r="I231" s="4">
        <v>944300</v>
      </c>
      <c r="J231" s="4">
        <v>12065</v>
      </c>
      <c r="K231" s="2">
        <v>22</v>
      </c>
      <c r="L231" s="2">
        <v>66.8</v>
      </c>
      <c r="M231" s="2">
        <v>253</v>
      </c>
      <c r="N231" s="2">
        <f t="shared" si="0"/>
        <v>0</v>
      </c>
      <c r="O231" s="5">
        <f t="shared" si="1"/>
        <v>38294.071146245056</v>
      </c>
      <c r="P231" s="2">
        <f t="shared" si="2"/>
        <v>164</v>
      </c>
      <c r="Q231" s="2">
        <f t="shared" si="3"/>
        <v>43</v>
      </c>
      <c r="R231" s="2">
        <f t="shared" si="4"/>
        <v>187</v>
      </c>
      <c r="S231" s="2">
        <f t="shared" si="5"/>
        <v>36</v>
      </c>
      <c r="T231" s="2">
        <f t="shared" si="6"/>
        <v>250</v>
      </c>
      <c r="U231" s="6">
        <f t="shared" si="7"/>
        <v>103.5</v>
      </c>
      <c r="V231" s="2">
        <f t="shared" si="8"/>
        <v>244</v>
      </c>
      <c r="W231" s="2">
        <f t="shared" si="9"/>
        <v>210</v>
      </c>
      <c r="X231" s="6">
        <f t="shared" si="10"/>
        <v>171.75</v>
      </c>
      <c r="Y231" s="2">
        <f t="shared" si="11"/>
        <v>230</v>
      </c>
    </row>
    <row r="232" spans="1:25" ht="14.25" customHeight="1" x14ac:dyDescent="0.25">
      <c r="A232" s="2" t="s">
        <v>290</v>
      </c>
      <c r="B232" s="2" t="s">
        <v>75</v>
      </c>
      <c r="C232" s="2">
        <v>196459</v>
      </c>
      <c r="D232" s="2">
        <v>10907</v>
      </c>
      <c r="E232" s="2">
        <v>18.012</v>
      </c>
      <c r="F232" s="3">
        <v>5.7000000000000002E-2</v>
      </c>
      <c r="G232" s="3">
        <v>6.4500000000000002E-2</v>
      </c>
      <c r="H232" s="4">
        <v>56782</v>
      </c>
      <c r="I232" s="4">
        <v>381300</v>
      </c>
      <c r="J232" s="4">
        <v>24858</v>
      </c>
      <c r="K232" s="2">
        <v>15.3</v>
      </c>
      <c r="L232" s="2">
        <v>85.8</v>
      </c>
      <c r="M232" s="2">
        <v>151</v>
      </c>
      <c r="N232" s="2">
        <f t="shared" si="0"/>
        <v>0</v>
      </c>
      <c r="O232" s="5">
        <f t="shared" si="1"/>
        <v>37603.973509933778</v>
      </c>
      <c r="P232" s="2">
        <f t="shared" si="2"/>
        <v>249</v>
      </c>
      <c r="Q232" s="2">
        <f t="shared" si="3"/>
        <v>182</v>
      </c>
      <c r="R232" s="2">
        <f t="shared" si="4"/>
        <v>121</v>
      </c>
      <c r="S232" s="2">
        <f t="shared" si="5"/>
        <v>31</v>
      </c>
      <c r="T232" s="2">
        <f t="shared" si="6"/>
        <v>211</v>
      </c>
      <c r="U232" s="6">
        <f t="shared" si="7"/>
        <v>215.5</v>
      </c>
      <c r="V232" s="2">
        <f t="shared" si="8"/>
        <v>214</v>
      </c>
      <c r="W232" s="2">
        <f t="shared" si="9"/>
        <v>238</v>
      </c>
      <c r="X232" s="6">
        <f t="shared" si="10"/>
        <v>171.75</v>
      </c>
      <c r="Y232" s="2">
        <f t="shared" si="11"/>
        <v>230</v>
      </c>
    </row>
    <row r="233" spans="1:25" ht="14.25" customHeight="1" x14ac:dyDescent="0.25">
      <c r="A233" s="2" t="s">
        <v>291</v>
      </c>
      <c r="B233" s="2" t="s">
        <v>170</v>
      </c>
      <c r="C233" s="2">
        <v>439528</v>
      </c>
      <c r="D233" s="2">
        <v>1765</v>
      </c>
      <c r="E233" s="2">
        <v>249.01599999999999</v>
      </c>
      <c r="F233" s="3">
        <v>4.4999999999999998E-2</v>
      </c>
      <c r="G233" s="3">
        <v>5.7500000000000002E-2</v>
      </c>
      <c r="H233" s="4">
        <v>65980</v>
      </c>
      <c r="I233" s="4">
        <v>232400</v>
      </c>
      <c r="J233" s="4">
        <v>11864</v>
      </c>
      <c r="K233" s="2">
        <v>13.8</v>
      </c>
      <c r="L233" s="2">
        <v>91</v>
      </c>
      <c r="M233" s="2">
        <v>110</v>
      </c>
      <c r="N233" s="2">
        <f t="shared" si="0"/>
        <v>0</v>
      </c>
      <c r="O233" s="5">
        <f t="shared" si="1"/>
        <v>59981.818181818177</v>
      </c>
      <c r="P233" s="2">
        <f t="shared" si="2"/>
        <v>160</v>
      </c>
      <c r="Q233" s="2">
        <f t="shared" si="3"/>
        <v>228</v>
      </c>
      <c r="R233" s="2">
        <f t="shared" si="4"/>
        <v>187</v>
      </c>
      <c r="S233" s="2">
        <f t="shared" si="5"/>
        <v>229</v>
      </c>
      <c r="T233" s="2">
        <f t="shared" si="6"/>
        <v>176</v>
      </c>
      <c r="U233" s="6">
        <f t="shared" si="7"/>
        <v>194</v>
      </c>
      <c r="V233" s="2">
        <f t="shared" si="8"/>
        <v>207</v>
      </c>
      <c r="W233" s="2">
        <f t="shared" si="9"/>
        <v>41</v>
      </c>
      <c r="X233" s="6">
        <f t="shared" si="10"/>
        <v>172.33333333333334</v>
      </c>
      <c r="Y233" s="2">
        <f t="shared" si="11"/>
        <v>232</v>
      </c>
    </row>
    <row r="234" spans="1:25" ht="14.25" customHeight="1" x14ac:dyDescent="0.25">
      <c r="A234" s="2" t="s">
        <v>292</v>
      </c>
      <c r="B234" s="2" t="s">
        <v>44</v>
      </c>
      <c r="C234" s="2">
        <v>116301</v>
      </c>
      <c r="D234" s="2">
        <v>6318</v>
      </c>
      <c r="E234" s="2">
        <v>18.407</v>
      </c>
      <c r="F234" s="3">
        <v>4.8000000000000001E-2</v>
      </c>
      <c r="G234" s="3">
        <v>0.06</v>
      </c>
      <c r="H234" s="4">
        <v>92198</v>
      </c>
      <c r="I234" s="4">
        <v>726900</v>
      </c>
      <c r="J234" s="4">
        <v>12065</v>
      </c>
      <c r="K234" s="2">
        <v>22.1</v>
      </c>
      <c r="L234" s="2">
        <v>84.5</v>
      </c>
      <c r="M234" s="2">
        <v>212</v>
      </c>
      <c r="N234" s="2">
        <f t="shared" si="0"/>
        <v>0</v>
      </c>
      <c r="O234" s="5">
        <f t="shared" si="1"/>
        <v>43489.622641509435</v>
      </c>
      <c r="P234" s="2">
        <f t="shared" si="2"/>
        <v>164</v>
      </c>
      <c r="Q234" s="2">
        <f t="shared" si="3"/>
        <v>41</v>
      </c>
      <c r="R234" s="2">
        <f t="shared" si="4"/>
        <v>175</v>
      </c>
      <c r="S234" s="2">
        <f t="shared" si="5"/>
        <v>91</v>
      </c>
      <c r="T234" s="2">
        <f t="shared" si="6"/>
        <v>246</v>
      </c>
      <c r="U234" s="6">
        <f t="shared" si="7"/>
        <v>102.5</v>
      </c>
      <c r="V234" s="2">
        <f t="shared" si="8"/>
        <v>218</v>
      </c>
      <c r="W234" s="2">
        <f t="shared" si="9"/>
        <v>208</v>
      </c>
      <c r="X234" s="6">
        <f t="shared" si="10"/>
        <v>173.41666666666666</v>
      </c>
      <c r="Y234" s="2">
        <f t="shared" si="11"/>
        <v>233</v>
      </c>
    </row>
    <row r="235" spans="1:25" ht="14.25" customHeight="1" x14ac:dyDescent="0.25">
      <c r="A235" s="2" t="s">
        <v>293</v>
      </c>
      <c r="B235" s="2" t="s">
        <v>60</v>
      </c>
      <c r="C235" s="2">
        <v>155578</v>
      </c>
      <c r="D235" s="2">
        <v>4697</v>
      </c>
      <c r="E235" s="2">
        <v>33.124000000000002</v>
      </c>
      <c r="F235" s="3">
        <v>4.4999999999999998E-2</v>
      </c>
      <c r="G235" s="3">
        <v>0</v>
      </c>
      <c r="H235" s="4">
        <v>62133</v>
      </c>
      <c r="I235" s="4">
        <v>196500</v>
      </c>
      <c r="J235" s="4">
        <v>10135</v>
      </c>
      <c r="K235" s="2">
        <v>16.899999999999999</v>
      </c>
      <c r="L235" s="2">
        <v>94.1</v>
      </c>
      <c r="M235" s="2">
        <v>110</v>
      </c>
      <c r="N235" s="2">
        <f t="shared" si="0"/>
        <v>0</v>
      </c>
      <c r="O235" s="5">
        <f t="shared" si="1"/>
        <v>56484.545454545456</v>
      </c>
      <c r="P235" s="2">
        <f t="shared" si="2"/>
        <v>82</v>
      </c>
      <c r="Q235" s="2">
        <f t="shared" si="3"/>
        <v>130</v>
      </c>
      <c r="R235" s="2">
        <f t="shared" si="4"/>
        <v>187</v>
      </c>
      <c r="S235" s="2">
        <f t="shared" si="5"/>
        <v>215</v>
      </c>
      <c r="T235" s="2">
        <f t="shared" si="6"/>
        <v>152</v>
      </c>
      <c r="U235" s="6">
        <f t="shared" si="7"/>
        <v>106</v>
      </c>
      <c r="V235" s="2">
        <f t="shared" si="8"/>
        <v>196</v>
      </c>
      <c r="W235" s="2">
        <f t="shared" si="9"/>
        <v>185</v>
      </c>
      <c r="X235" s="6">
        <f t="shared" si="10"/>
        <v>173.5</v>
      </c>
      <c r="Y235" s="2">
        <f t="shared" si="11"/>
        <v>234</v>
      </c>
    </row>
    <row r="236" spans="1:25" ht="14.25" customHeight="1" x14ac:dyDescent="0.25">
      <c r="A236" s="2" t="s">
        <v>294</v>
      </c>
      <c r="B236" s="2" t="s">
        <v>44</v>
      </c>
      <c r="C236" s="2">
        <v>145443</v>
      </c>
      <c r="D236" s="2">
        <v>7102</v>
      </c>
      <c r="E236" s="2">
        <v>20.478000000000002</v>
      </c>
      <c r="F236" s="3">
        <v>3.6999999999999998E-2</v>
      </c>
      <c r="G236" s="3">
        <v>0.06</v>
      </c>
      <c r="H236" s="4">
        <v>76082</v>
      </c>
      <c r="I236" s="4">
        <v>661500</v>
      </c>
      <c r="J236" s="4">
        <v>12346</v>
      </c>
      <c r="K236" s="2">
        <v>22.9</v>
      </c>
      <c r="L236" s="2">
        <v>82.3</v>
      </c>
      <c r="M236" s="2">
        <v>198</v>
      </c>
      <c r="N236" s="2">
        <f t="shared" si="0"/>
        <v>0</v>
      </c>
      <c r="O236" s="5">
        <f t="shared" si="1"/>
        <v>38425.25252525253</v>
      </c>
      <c r="P236" s="2">
        <f t="shared" si="2"/>
        <v>172</v>
      </c>
      <c r="Q236" s="2">
        <f t="shared" si="3"/>
        <v>24</v>
      </c>
      <c r="R236" s="2">
        <f t="shared" si="4"/>
        <v>230</v>
      </c>
      <c r="S236" s="2">
        <f t="shared" si="5"/>
        <v>38</v>
      </c>
      <c r="T236" s="2">
        <f t="shared" si="6"/>
        <v>243</v>
      </c>
      <c r="U236" s="6">
        <f t="shared" si="7"/>
        <v>98</v>
      </c>
      <c r="V236" s="2">
        <f t="shared" si="8"/>
        <v>222</v>
      </c>
      <c r="W236" s="2">
        <f t="shared" si="9"/>
        <v>219</v>
      </c>
      <c r="X236" s="6">
        <f t="shared" si="10"/>
        <v>175</v>
      </c>
      <c r="Y236" s="2">
        <f t="shared" si="11"/>
        <v>235</v>
      </c>
    </row>
    <row r="237" spans="1:25" ht="14.25" customHeight="1" x14ac:dyDescent="0.25">
      <c r="A237" s="2" t="s">
        <v>295</v>
      </c>
      <c r="B237" s="2" t="s">
        <v>87</v>
      </c>
      <c r="C237" s="2">
        <v>122878</v>
      </c>
      <c r="D237" s="2">
        <v>3265</v>
      </c>
      <c r="E237" s="2">
        <v>37.639000000000003</v>
      </c>
      <c r="F237" s="3">
        <v>5.5E-2</v>
      </c>
      <c r="G237" s="3">
        <v>0.05</v>
      </c>
      <c r="H237" s="4">
        <v>76797</v>
      </c>
      <c r="I237" s="4">
        <v>439900</v>
      </c>
      <c r="J237" s="4">
        <v>17850</v>
      </c>
      <c r="K237" s="2">
        <v>14</v>
      </c>
      <c r="L237" s="2">
        <v>80.5</v>
      </c>
      <c r="M237" s="2">
        <v>167</v>
      </c>
      <c r="N237" s="2">
        <f t="shared" si="0"/>
        <v>0</v>
      </c>
      <c r="O237" s="5">
        <f t="shared" si="1"/>
        <v>45986.227544910173</v>
      </c>
      <c r="P237" s="2">
        <f t="shared" si="2"/>
        <v>234</v>
      </c>
      <c r="Q237" s="2">
        <f t="shared" si="3"/>
        <v>221</v>
      </c>
      <c r="R237" s="2">
        <f t="shared" si="4"/>
        <v>134</v>
      </c>
      <c r="S237" s="2">
        <f t="shared" si="5"/>
        <v>115</v>
      </c>
      <c r="T237" s="2">
        <f t="shared" si="6"/>
        <v>226</v>
      </c>
      <c r="U237" s="6">
        <f t="shared" si="7"/>
        <v>227.5</v>
      </c>
      <c r="V237" s="2">
        <f t="shared" si="8"/>
        <v>229</v>
      </c>
      <c r="W237" s="2">
        <f t="shared" si="9"/>
        <v>127</v>
      </c>
      <c r="X237" s="6">
        <f t="shared" si="10"/>
        <v>176.41666666666666</v>
      </c>
      <c r="Y237" s="2">
        <f t="shared" si="11"/>
        <v>236</v>
      </c>
    </row>
    <row r="238" spans="1:25" ht="14.25" customHeight="1" x14ac:dyDescent="0.25">
      <c r="A238" s="2" t="s">
        <v>296</v>
      </c>
      <c r="B238" s="2" t="s">
        <v>49</v>
      </c>
      <c r="C238" s="2">
        <v>208850</v>
      </c>
      <c r="D238" s="2">
        <v>3073</v>
      </c>
      <c r="E238" s="2">
        <v>67.962999999999994</v>
      </c>
      <c r="F238" s="3">
        <v>4.2000000000000003E-2</v>
      </c>
      <c r="G238" s="3">
        <v>3.3599999999999998E-2</v>
      </c>
      <c r="H238" s="4">
        <v>80121</v>
      </c>
      <c r="I238" s="4">
        <v>249900</v>
      </c>
      <c r="J238" s="4">
        <v>9030</v>
      </c>
      <c r="K238" s="2">
        <v>17.8</v>
      </c>
      <c r="L238" s="2">
        <v>65.8</v>
      </c>
      <c r="M238" s="2">
        <v>116</v>
      </c>
      <c r="N238" s="2">
        <f t="shared" si="0"/>
        <v>0</v>
      </c>
      <c r="O238" s="5">
        <f t="shared" si="1"/>
        <v>69069.827586206899</v>
      </c>
      <c r="P238" s="2">
        <f t="shared" si="2"/>
        <v>16</v>
      </c>
      <c r="Q238" s="2">
        <f t="shared" si="3"/>
        <v>112</v>
      </c>
      <c r="R238" s="2">
        <f t="shared" si="4"/>
        <v>210</v>
      </c>
      <c r="S238" s="2">
        <f t="shared" si="5"/>
        <v>243</v>
      </c>
      <c r="T238" s="2">
        <f t="shared" si="6"/>
        <v>185</v>
      </c>
      <c r="U238" s="6">
        <f t="shared" si="7"/>
        <v>64</v>
      </c>
      <c r="V238" s="2">
        <f t="shared" si="8"/>
        <v>246</v>
      </c>
      <c r="W238" s="2">
        <f t="shared" si="9"/>
        <v>116</v>
      </c>
      <c r="X238" s="6">
        <f t="shared" si="10"/>
        <v>177.33333333333334</v>
      </c>
      <c r="Y238" s="2">
        <f t="shared" si="11"/>
        <v>237</v>
      </c>
    </row>
    <row r="239" spans="1:25" ht="14.25" customHeight="1" x14ac:dyDescent="0.25">
      <c r="A239" s="2" t="s">
        <v>297</v>
      </c>
      <c r="B239" s="2" t="s">
        <v>44</v>
      </c>
      <c r="C239" s="2">
        <v>175922</v>
      </c>
      <c r="D239" s="2">
        <v>3337</v>
      </c>
      <c r="E239" s="2">
        <v>52.716000000000001</v>
      </c>
      <c r="F239" s="3">
        <v>4.5999999999999999E-2</v>
      </c>
      <c r="G239" s="3">
        <v>0.06</v>
      </c>
      <c r="H239" s="4">
        <v>84291</v>
      </c>
      <c r="I239" s="4">
        <v>395200</v>
      </c>
      <c r="J239" s="4">
        <v>12346</v>
      </c>
      <c r="K239" s="2">
        <v>23</v>
      </c>
      <c r="L239" s="2">
        <v>75.2</v>
      </c>
      <c r="M239" s="2">
        <v>148</v>
      </c>
      <c r="N239" s="2">
        <f t="shared" si="0"/>
        <v>0</v>
      </c>
      <c r="O239" s="5">
        <f t="shared" si="1"/>
        <v>56953.37837837838</v>
      </c>
      <c r="P239" s="2">
        <f t="shared" si="2"/>
        <v>172</v>
      </c>
      <c r="Q239" s="2">
        <f t="shared" si="3"/>
        <v>20</v>
      </c>
      <c r="R239" s="2">
        <f t="shared" si="4"/>
        <v>183</v>
      </c>
      <c r="S239" s="2">
        <f t="shared" si="5"/>
        <v>217</v>
      </c>
      <c r="T239" s="2">
        <f t="shared" si="6"/>
        <v>215</v>
      </c>
      <c r="U239" s="6">
        <f t="shared" si="7"/>
        <v>96</v>
      </c>
      <c r="V239" s="2">
        <f t="shared" si="8"/>
        <v>236</v>
      </c>
      <c r="W239" s="2">
        <f t="shared" si="9"/>
        <v>132</v>
      </c>
      <c r="X239" s="6">
        <f t="shared" si="10"/>
        <v>179.83333333333334</v>
      </c>
      <c r="Y239" s="2">
        <f t="shared" si="11"/>
        <v>238</v>
      </c>
    </row>
    <row r="240" spans="1:25" ht="14.25" customHeight="1" x14ac:dyDescent="0.25">
      <c r="A240" s="2" t="s">
        <v>298</v>
      </c>
      <c r="B240" s="2" t="s">
        <v>46</v>
      </c>
      <c r="C240" s="2">
        <v>120727</v>
      </c>
      <c r="D240" s="2">
        <v>3326</v>
      </c>
      <c r="E240" s="2">
        <v>36.295999999999999</v>
      </c>
      <c r="F240" s="3">
        <v>4.4999999999999998E-2</v>
      </c>
      <c r="G240" s="3">
        <v>0</v>
      </c>
      <c r="H240" s="4">
        <v>69592</v>
      </c>
      <c r="I240" s="4">
        <v>172800</v>
      </c>
      <c r="J240" s="4">
        <v>11212</v>
      </c>
      <c r="K240" s="2">
        <v>14.7</v>
      </c>
      <c r="L240" s="2">
        <v>82.1</v>
      </c>
      <c r="M240" s="2">
        <v>101</v>
      </c>
      <c r="N240" s="2">
        <f t="shared" si="0"/>
        <v>0</v>
      </c>
      <c r="O240" s="5">
        <f t="shared" si="1"/>
        <v>68902.970297029708</v>
      </c>
      <c r="P240" s="2">
        <f t="shared" si="2"/>
        <v>135</v>
      </c>
      <c r="Q240" s="2">
        <f t="shared" si="3"/>
        <v>200</v>
      </c>
      <c r="R240" s="2">
        <f t="shared" si="4"/>
        <v>187</v>
      </c>
      <c r="S240" s="2">
        <f t="shared" si="5"/>
        <v>242</v>
      </c>
      <c r="T240" s="2">
        <f t="shared" si="6"/>
        <v>129</v>
      </c>
      <c r="U240" s="6">
        <f t="shared" si="7"/>
        <v>167.5</v>
      </c>
      <c r="V240" s="2">
        <f t="shared" si="8"/>
        <v>223</v>
      </c>
      <c r="W240" s="2">
        <f t="shared" si="9"/>
        <v>131</v>
      </c>
      <c r="X240" s="6">
        <f t="shared" si="10"/>
        <v>179.91666666666666</v>
      </c>
      <c r="Y240" s="2">
        <f t="shared" si="11"/>
        <v>239</v>
      </c>
    </row>
    <row r="241" spans="1:25" ht="14.25" customHeight="1" x14ac:dyDescent="0.25">
      <c r="A241" s="2" t="s">
        <v>299</v>
      </c>
      <c r="B241" s="2" t="s">
        <v>46</v>
      </c>
      <c r="C241" s="2">
        <v>131882</v>
      </c>
      <c r="D241" s="2">
        <v>2120</v>
      </c>
      <c r="E241" s="2">
        <v>62.209000000000003</v>
      </c>
      <c r="F241" s="3">
        <v>4.3999999999999997E-2</v>
      </c>
      <c r="G241" s="3">
        <v>0</v>
      </c>
      <c r="H241" s="4">
        <v>81894</v>
      </c>
      <c r="I241" s="4">
        <v>231000</v>
      </c>
      <c r="J241" s="4">
        <v>11521</v>
      </c>
      <c r="K241" s="2">
        <v>15</v>
      </c>
      <c r="L241" s="2">
        <v>80</v>
      </c>
      <c r="M241" s="2">
        <v>111</v>
      </c>
      <c r="N241" s="2">
        <f t="shared" si="0"/>
        <v>0</v>
      </c>
      <c r="O241" s="5">
        <f t="shared" si="1"/>
        <v>73778.378378378373</v>
      </c>
      <c r="P241" s="2">
        <f t="shared" si="2"/>
        <v>147</v>
      </c>
      <c r="Q241" s="2">
        <f t="shared" si="3"/>
        <v>192</v>
      </c>
      <c r="R241" s="2">
        <f t="shared" si="4"/>
        <v>197</v>
      </c>
      <c r="S241" s="2">
        <f t="shared" si="5"/>
        <v>247</v>
      </c>
      <c r="T241" s="2">
        <f t="shared" si="6"/>
        <v>175</v>
      </c>
      <c r="U241" s="6">
        <f t="shared" si="7"/>
        <v>169.5</v>
      </c>
      <c r="V241" s="2">
        <f t="shared" si="8"/>
        <v>231</v>
      </c>
      <c r="W241" s="2">
        <f t="shared" si="9"/>
        <v>63</v>
      </c>
      <c r="X241" s="6">
        <f t="shared" si="10"/>
        <v>180.41666666666666</v>
      </c>
      <c r="Y241" s="2">
        <f t="shared" si="11"/>
        <v>240</v>
      </c>
    </row>
    <row r="242" spans="1:25" ht="14.25" customHeight="1" x14ac:dyDescent="0.25">
      <c r="A242" s="2" t="s">
        <v>300</v>
      </c>
      <c r="B242" s="2" t="s">
        <v>70</v>
      </c>
      <c r="C242" s="2">
        <v>136627</v>
      </c>
      <c r="D242" s="2">
        <v>2514</v>
      </c>
      <c r="E242" s="2">
        <v>54.344999999999999</v>
      </c>
      <c r="F242" s="3">
        <v>3.5999999999999997E-2</v>
      </c>
      <c r="G242" s="3">
        <v>5.8000000000000003E-2</v>
      </c>
      <c r="H242" s="4">
        <v>91349</v>
      </c>
      <c r="I242" s="4">
        <v>271700</v>
      </c>
      <c r="J242" s="4">
        <v>9257</v>
      </c>
      <c r="K242" s="2">
        <v>16</v>
      </c>
      <c r="L242" s="2">
        <v>58.4</v>
      </c>
      <c r="M242" s="2">
        <v>118</v>
      </c>
      <c r="N242" s="2">
        <f t="shared" si="0"/>
        <v>0</v>
      </c>
      <c r="O242" s="5">
        <f t="shared" si="1"/>
        <v>77414.406779661018</v>
      </c>
      <c r="P242" s="2">
        <f t="shared" si="2"/>
        <v>30</v>
      </c>
      <c r="Q242" s="2">
        <f t="shared" si="3"/>
        <v>152</v>
      </c>
      <c r="R242" s="2">
        <f t="shared" si="4"/>
        <v>235</v>
      </c>
      <c r="S242" s="2">
        <f t="shared" si="5"/>
        <v>248</v>
      </c>
      <c r="T242" s="2">
        <f t="shared" si="6"/>
        <v>192</v>
      </c>
      <c r="U242" s="6">
        <f t="shared" si="7"/>
        <v>91</v>
      </c>
      <c r="V242" s="2">
        <f t="shared" si="8"/>
        <v>249</v>
      </c>
      <c r="W242" s="2">
        <f t="shared" si="9"/>
        <v>89</v>
      </c>
      <c r="X242" s="6">
        <f t="shared" si="10"/>
        <v>184</v>
      </c>
      <c r="Y242" s="2">
        <f t="shared" si="11"/>
        <v>241</v>
      </c>
    </row>
    <row r="243" spans="1:25" ht="14.25" customHeight="1" x14ac:dyDescent="0.25">
      <c r="A243" s="2" t="s">
        <v>301</v>
      </c>
      <c r="B243" s="2" t="s">
        <v>55</v>
      </c>
      <c r="C243" s="2">
        <v>125902</v>
      </c>
      <c r="D243" s="2">
        <v>2110</v>
      </c>
      <c r="E243" s="2">
        <v>59.661000000000001</v>
      </c>
      <c r="F243" s="3">
        <v>3.9E-2</v>
      </c>
      <c r="G243" s="3">
        <v>4.8000000000000001E-2</v>
      </c>
      <c r="H243" s="4">
        <v>76882</v>
      </c>
      <c r="I243" s="4">
        <v>215100</v>
      </c>
      <c r="J243" s="4">
        <v>10905</v>
      </c>
      <c r="K243" s="2">
        <v>12.8</v>
      </c>
      <c r="L243" s="2">
        <v>75.2</v>
      </c>
      <c r="M243" s="2">
        <v>109</v>
      </c>
      <c r="N243" s="2">
        <f t="shared" si="0"/>
        <v>0</v>
      </c>
      <c r="O243" s="5">
        <f t="shared" si="1"/>
        <v>70533.944954128441</v>
      </c>
      <c r="P243" s="2">
        <f t="shared" si="2"/>
        <v>121</v>
      </c>
      <c r="Q243" s="2">
        <f t="shared" si="3"/>
        <v>238</v>
      </c>
      <c r="R243" s="2">
        <f t="shared" si="4"/>
        <v>219</v>
      </c>
      <c r="S243" s="2">
        <f t="shared" si="5"/>
        <v>244</v>
      </c>
      <c r="T243" s="2">
        <f t="shared" si="6"/>
        <v>167</v>
      </c>
      <c r="U243" s="6">
        <f t="shared" si="7"/>
        <v>179.5</v>
      </c>
      <c r="V243" s="2">
        <f t="shared" si="8"/>
        <v>236</v>
      </c>
      <c r="W243" s="2">
        <f t="shared" si="9"/>
        <v>60</v>
      </c>
      <c r="X243" s="6">
        <f t="shared" si="10"/>
        <v>184.25</v>
      </c>
      <c r="Y243" s="2">
        <f t="shared" si="11"/>
        <v>242</v>
      </c>
    </row>
    <row r="244" spans="1:25" ht="14.25" customHeight="1" x14ac:dyDescent="0.25">
      <c r="A244" s="2" t="s">
        <v>302</v>
      </c>
      <c r="B244" s="2" t="s">
        <v>55</v>
      </c>
      <c r="C244" s="2">
        <v>174503</v>
      </c>
      <c r="D244" s="2">
        <v>2332</v>
      </c>
      <c r="E244" s="2">
        <v>74.841999999999999</v>
      </c>
      <c r="F244" s="3">
        <v>4.2000000000000003E-2</v>
      </c>
      <c r="G244" s="3">
        <v>4.8000000000000001E-2</v>
      </c>
      <c r="H244" s="4">
        <v>72074</v>
      </c>
      <c r="I244" s="4">
        <v>258400</v>
      </c>
      <c r="J244" s="4">
        <v>10905</v>
      </c>
      <c r="K244" s="2">
        <v>13.9</v>
      </c>
      <c r="L244" s="2">
        <v>81.400000000000006</v>
      </c>
      <c r="M244" s="2">
        <v>117</v>
      </c>
      <c r="N244" s="2">
        <f t="shared" si="0"/>
        <v>0</v>
      </c>
      <c r="O244" s="5">
        <f t="shared" si="1"/>
        <v>61601.709401709399</v>
      </c>
      <c r="P244" s="2">
        <f t="shared" si="2"/>
        <v>121</v>
      </c>
      <c r="Q244" s="2">
        <f t="shared" si="3"/>
        <v>224</v>
      </c>
      <c r="R244" s="2">
        <f t="shared" si="4"/>
        <v>210</v>
      </c>
      <c r="S244" s="2">
        <f t="shared" si="5"/>
        <v>235</v>
      </c>
      <c r="T244" s="2">
        <f t="shared" si="6"/>
        <v>188</v>
      </c>
      <c r="U244" s="6">
        <f t="shared" si="7"/>
        <v>172.5</v>
      </c>
      <c r="V244" s="2">
        <f t="shared" si="8"/>
        <v>226</v>
      </c>
      <c r="W244" s="2">
        <f t="shared" si="9"/>
        <v>76</v>
      </c>
      <c r="X244" s="6">
        <f t="shared" si="10"/>
        <v>184.58333333333334</v>
      </c>
      <c r="Y244" s="2">
        <f t="shared" si="11"/>
        <v>243</v>
      </c>
    </row>
    <row r="245" spans="1:25" ht="14.25" customHeight="1" x14ac:dyDescent="0.25">
      <c r="A245" s="2" t="s">
        <v>303</v>
      </c>
      <c r="B245" s="2" t="s">
        <v>60</v>
      </c>
      <c r="C245" s="2">
        <v>122219</v>
      </c>
      <c r="D245" s="2">
        <v>5137</v>
      </c>
      <c r="E245" s="2">
        <v>23.792000000000002</v>
      </c>
      <c r="F245" s="3">
        <v>4.2999999999999997E-2</v>
      </c>
      <c r="G245" s="3">
        <v>0</v>
      </c>
      <c r="H245" s="4">
        <v>68255</v>
      </c>
      <c r="I245" s="4">
        <v>257900</v>
      </c>
      <c r="J245" s="4">
        <v>10135</v>
      </c>
      <c r="K245" s="2">
        <v>16.899999999999999</v>
      </c>
      <c r="L245" s="2">
        <v>84.9</v>
      </c>
      <c r="M245" s="2">
        <v>122</v>
      </c>
      <c r="N245" s="2">
        <f t="shared" si="0"/>
        <v>0</v>
      </c>
      <c r="O245" s="5">
        <f t="shared" si="1"/>
        <v>55946.721311475412</v>
      </c>
      <c r="P245" s="2">
        <f t="shared" si="2"/>
        <v>82</v>
      </c>
      <c r="Q245" s="2">
        <f t="shared" si="3"/>
        <v>130</v>
      </c>
      <c r="R245" s="2">
        <f t="shared" si="4"/>
        <v>201</v>
      </c>
      <c r="S245" s="2">
        <f t="shared" si="5"/>
        <v>212</v>
      </c>
      <c r="T245" s="2">
        <f t="shared" si="6"/>
        <v>187</v>
      </c>
      <c r="U245" s="6">
        <f t="shared" si="7"/>
        <v>106</v>
      </c>
      <c r="V245" s="2">
        <f t="shared" si="8"/>
        <v>217</v>
      </c>
      <c r="W245" s="2">
        <f t="shared" si="9"/>
        <v>193</v>
      </c>
      <c r="X245" s="6">
        <f t="shared" si="10"/>
        <v>186</v>
      </c>
      <c r="Y245" s="2">
        <f t="shared" si="11"/>
        <v>244</v>
      </c>
    </row>
    <row r="246" spans="1:25" ht="14.25" customHeight="1" x14ac:dyDescent="0.25">
      <c r="A246" s="2" t="s">
        <v>304</v>
      </c>
      <c r="B246" s="2" t="s">
        <v>46</v>
      </c>
      <c r="C246" s="2">
        <v>100764</v>
      </c>
      <c r="D246" s="2">
        <v>2954</v>
      </c>
      <c r="E246" s="2">
        <v>34.113</v>
      </c>
      <c r="F246" s="3">
        <v>0.04</v>
      </c>
      <c r="G246" s="3">
        <v>0</v>
      </c>
      <c r="H246" s="4">
        <v>69998</v>
      </c>
      <c r="I246" s="4">
        <v>186900</v>
      </c>
      <c r="J246" s="4">
        <v>11443</v>
      </c>
      <c r="K246" s="2">
        <v>15</v>
      </c>
      <c r="L246" s="2">
        <v>77.2</v>
      </c>
      <c r="M246" s="2">
        <v>99</v>
      </c>
      <c r="N246" s="2">
        <f t="shared" si="0"/>
        <v>0</v>
      </c>
      <c r="O246" s="5">
        <f t="shared" si="1"/>
        <v>70705.050505050516</v>
      </c>
      <c r="P246" s="2">
        <f t="shared" si="2"/>
        <v>144</v>
      </c>
      <c r="Q246" s="2">
        <f t="shared" si="3"/>
        <v>192</v>
      </c>
      <c r="R246" s="2">
        <f t="shared" si="4"/>
        <v>216</v>
      </c>
      <c r="S246" s="2">
        <f t="shared" si="5"/>
        <v>245</v>
      </c>
      <c r="T246" s="2">
        <f t="shared" si="6"/>
        <v>146</v>
      </c>
      <c r="U246" s="6">
        <f t="shared" si="7"/>
        <v>168</v>
      </c>
      <c r="V246" s="2">
        <f t="shared" si="8"/>
        <v>233</v>
      </c>
      <c r="W246" s="2">
        <f t="shared" si="9"/>
        <v>110</v>
      </c>
      <c r="X246" s="6">
        <f t="shared" si="10"/>
        <v>186.33333333333334</v>
      </c>
      <c r="Y246" s="2">
        <f t="shared" si="11"/>
        <v>245</v>
      </c>
    </row>
    <row r="247" spans="1:25" ht="14.25" customHeight="1" x14ac:dyDescent="0.25">
      <c r="A247" s="2" t="s">
        <v>305</v>
      </c>
      <c r="B247" s="2" t="s">
        <v>46</v>
      </c>
      <c r="C247" s="2">
        <v>116944</v>
      </c>
      <c r="D247" s="2">
        <v>1892</v>
      </c>
      <c r="E247" s="2">
        <v>61.804000000000002</v>
      </c>
      <c r="F247" s="3">
        <v>3.7999999999999999E-2</v>
      </c>
      <c r="G247" s="3">
        <v>0</v>
      </c>
      <c r="H247" s="4">
        <v>108428</v>
      </c>
      <c r="I247" s="4">
        <v>320500</v>
      </c>
      <c r="J247" s="4">
        <v>11521</v>
      </c>
      <c r="K247" s="2">
        <v>14.6</v>
      </c>
      <c r="L247" s="2">
        <v>75.2</v>
      </c>
      <c r="M247" s="2">
        <v>128</v>
      </c>
      <c r="N247" s="2">
        <f t="shared" si="0"/>
        <v>0</v>
      </c>
      <c r="O247" s="5">
        <f t="shared" si="1"/>
        <v>84709.375</v>
      </c>
      <c r="P247" s="2">
        <f t="shared" si="2"/>
        <v>147</v>
      </c>
      <c r="Q247" s="2">
        <f t="shared" si="3"/>
        <v>207</v>
      </c>
      <c r="R247" s="2">
        <f t="shared" si="4"/>
        <v>223</v>
      </c>
      <c r="S247" s="2">
        <f t="shared" si="5"/>
        <v>250</v>
      </c>
      <c r="T247" s="2">
        <f t="shared" si="6"/>
        <v>201</v>
      </c>
      <c r="U247" s="6">
        <f t="shared" si="7"/>
        <v>177</v>
      </c>
      <c r="V247" s="2">
        <f t="shared" si="8"/>
        <v>236</v>
      </c>
      <c r="W247" s="2">
        <f t="shared" si="9"/>
        <v>46</v>
      </c>
      <c r="X247" s="6">
        <f t="shared" si="10"/>
        <v>188.83333333333334</v>
      </c>
      <c r="Y247" s="2">
        <f t="shared" si="11"/>
        <v>246</v>
      </c>
    </row>
    <row r="248" spans="1:25" ht="14.25" customHeight="1" x14ac:dyDescent="0.25">
      <c r="A248" s="2" t="s">
        <v>306</v>
      </c>
      <c r="B248" s="2" t="s">
        <v>35</v>
      </c>
      <c r="C248" s="2">
        <v>142143</v>
      </c>
      <c r="D248" s="2">
        <v>3666</v>
      </c>
      <c r="E248" s="2">
        <v>38.768999999999998</v>
      </c>
      <c r="F248" s="3">
        <v>5.7000000000000002E-2</v>
      </c>
      <c r="G248" s="3">
        <v>0.05</v>
      </c>
      <c r="H248" s="4">
        <v>108252</v>
      </c>
      <c r="I248" s="4">
        <v>350000</v>
      </c>
      <c r="J248" s="4">
        <v>14876</v>
      </c>
      <c r="K248" s="2">
        <v>18.2</v>
      </c>
      <c r="L248" s="2">
        <v>61.2</v>
      </c>
      <c r="M248" s="2">
        <v>138</v>
      </c>
      <c r="N248" s="2">
        <f t="shared" si="0"/>
        <v>0</v>
      </c>
      <c r="O248" s="5">
        <f t="shared" si="1"/>
        <v>78443.478260869568</v>
      </c>
      <c r="P248" s="2">
        <f t="shared" si="2"/>
        <v>218</v>
      </c>
      <c r="Q248" s="2">
        <f t="shared" si="3"/>
        <v>107</v>
      </c>
      <c r="R248" s="2">
        <f t="shared" si="4"/>
        <v>121</v>
      </c>
      <c r="S248" s="2">
        <f t="shared" si="5"/>
        <v>249</v>
      </c>
      <c r="T248" s="2">
        <f t="shared" si="6"/>
        <v>204</v>
      </c>
      <c r="U248" s="6">
        <f t="shared" si="7"/>
        <v>162.5</v>
      </c>
      <c r="V248" s="2">
        <f t="shared" si="8"/>
        <v>248</v>
      </c>
      <c r="W248" s="2">
        <f t="shared" si="9"/>
        <v>150</v>
      </c>
      <c r="X248" s="6">
        <f t="shared" si="10"/>
        <v>189.08333333333334</v>
      </c>
      <c r="Y248" s="2">
        <f t="shared" si="11"/>
        <v>247</v>
      </c>
    </row>
    <row r="249" spans="1:25" ht="14.25" customHeight="1" x14ac:dyDescent="0.25">
      <c r="A249" s="2" t="s">
        <v>307</v>
      </c>
      <c r="B249" s="2" t="s">
        <v>102</v>
      </c>
      <c r="C249" s="2">
        <v>122873</v>
      </c>
      <c r="D249" s="2">
        <v>3844</v>
      </c>
      <c r="E249" s="2">
        <v>31.968</v>
      </c>
      <c r="F249" s="3">
        <v>3.9E-2</v>
      </c>
      <c r="G249" s="3">
        <v>0</v>
      </c>
      <c r="H249" s="4">
        <v>88073</v>
      </c>
      <c r="I249" s="4">
        <v>554300</v>
      </c>
      <c r="J249" s="4">
        <v>12674</v>
      </c>
      <c r="K249" s="2">
        <v>19.3</v>
      </c>
      <c r="L249" s="2">
        <v>80.5</v>
      </c>
      <c r="M249" s="2">
        <v>178</v>
      </c>
      <c r="N249" s="2">
        <f t="shared" si="0"/>
        <v>0</v>
      </c>
      <c r="O249" s="5">
        <f t="shared" si="1"/>
        <v>49479.213483146072</v>
      </c>
      <c r="P249" s="2">
        <f t="shared" si="2"/>
        <v>190</v>
      </c>
      <c r="Q249" s="2">
        <f t="shared" si="3"/>
        <v>88</v>
      </c>
      <c r="R249" s="2">
        <f t="shared" si="4"/>
        <v>219</v>
      </c>
      <c r="S249" s="2">
        <f t="shared" si="5"/>
        <v>153</v>
      </c>
      <c r="T249" s="2">
        <f t="shared" si="6"/>
        <v>235</v>
      </c>
      <c r="U249" s="6">
        <f t="shared" si="7"/>
        <v>139</v>
      </c>
      <c r="V249" s="2">
        <f t="shared" si="8"/>
        <v>229</v>
      </c>
      <c r="W249" s="2">
        <f t="shared" si="9"/>
        <v>160</v>
      </c>
      <c r="X249" s="6">
        <f t="shared" si="10"/>
        <v>189.16666666666666</v>
      </c>
      <c r="Y249" s="2">
        <f t="shared" si="11"/>
        <v>248</v>
      </c>
    </row>
    <row r="250" spans="1:25" ht="14.25" customHeight="1" x14ac:dyDescent="0.25">
      <c r="A250" s="2" t="s">
        <v>308</v>
      </c>
      <c r="B250" s="2" t="s">
        <v>46</v>
      </c>
      <c r="C250" s="2">
        <v>263122</v>
      </c>
      <c r="D250" s="2">
        <v>3676</v>
      </c>
      <c r="E250" s="2">
        <v>71.581000000000003</v>
      </c>
      <c r="F250" s="3">
        <v>4.2999999999999997E-2</v>
      </c>
      <c r="G250" s="3">
        <v>0</v>
      </c>
      <c r="H250" s="4">
        <v>83193</v>
      </c>
      <c r="I250" s="4">
        <v>249200</v>
      </c>
      <c r="J250" s="4">
        <v>11521</v>
      </c>
      <c r="K250" s="2">
        <v>14.5</v>
      </c>
      <c r="L250" s="2">
        <v>84.1</v>
      </c>
      <c r="M250" s="2">
        <v>115</v>
      </c>
      <c r="N250" s="2">
        <f t="shared" si="0"/>
        <v>0</v>
      </c>
      <c r="O250" s="5">
        <f t="shared" si="1"/>
        <v>72341.739130434784</v>
      </c>
      <c r="P250" s="2">
        <f t="shared" si="2"/>
        <v>147</v>
      </c>
      <c r="Q250" s="2">
        <f t="shared" si="3"/>
        <v>212</v>
      </c>
      <c r="R250" s="2">
        <f t="shared" si="4"/>
        <v>201</v>
      </c>
      <c r="S250" s="2">
        <f t="shared" si="5"/>
        <v>246</v>
      </c>
      <c r="T250" s="2">
        <f t="shared" si="6"/>
        <v>184</v>
      </c>
      <c r="U250" s="6">
        <f t="shared" si="7"/>
        <v>179.5</v>
      </c>
      <c r="V250" s="2">
        <f t="shared" si="8"/>
        <v>219</v>
      </c>
      <c r="W250" s="2">
        <f t="shared" si="9"/>
        <v>151</v>
      </c>
      <c r="X250" s="6">
        <f t="shared" si="10"/>
        <v>196.75</v>
      </c>
      <c r="Y250" s="2">
        <f t="shared" si="11"/>
        <v>249</v>
      </c>
    </row>
    <row r="251" spans="1:25" ht="14.25" customHeight="1" x14ac:dyDescent="0.25">
      <c r="A251" s="2" t="s">
        <v>309</v>
      </c>
      <c r="B251" s="2" t="s">
        <v>170</v>
      </c>
      <c r="C251" s="2">
        <v>140337</v>
      </c>
      <c r="D251" s="2">
        <v>9339</v>
      </c>
      <c r="E251" s="2">
        <v>15.026999999999999</v>
      </c>
      <c r="F251" s="3">
        <v>3.5999999999999997E-2</v>
      </c>
      <c r="G251" s="3">
        <v>5.7500000000000002E-2</v>
      </c>
      <c r="H251" s="4">
        <v>83996</v>
      </c>
      <c r="I251" s="4">
        <v>444200</v>
      </c>
      <c r="J251" s="4">
        <v>18398</v>
      </c>
      <c r="K251" s="2">
        <v>9.8000000000000007</v>
      </c>
      <c r="L251" s="2">
        <v>80.7</v>
      </c>
      <c r="M251" s="2">
        <v>156</v>
      </c>
      <c r="N251" s="2">
        <f t="shared" si="0"/>
        <v>0</v>
      </c>
      <c r="O251" s="5">
        <f t="shared" si="1"/>
        <v>53843.58974358975</v>
      </c>
      <c r="P251" s="2">
        <f t="shared" si="2"/>
        <v>238</v>
      </c>
      <c r="Q251" s="2">
        <f t="shared" si="3"/>
        <v>250</v>
      </c>
      <c r="R251" s="2">
        <f t="shared" si="4"/>
        <v>235</v>
      </c>
      <c r="S251" s="2">
        <f t="shared" si="5"/>
        <v>197</v>
      </c>
      <c r="T251" s="2">
        <f t="shared" si="6"/>
        <v>227</v>
      </c>
      <c r="U251" s="6">
        <f t="shared" si="7"/>
        <v>244</v>
      </c>
      <c r="V251" s="2">
        <f t="shared" si="8"/>
        <v>228</v>
      </c>
      <c r="W251" s="2">
        <f t="shared" si="9"/>
        <v>231</v>
      </c>
      <c r="X251" s="6">
        <f t="shared" si="10"/>
        <v>227</v>
      </c>
      <c r="Y251" s="2">
        <f t="shared" si="11"/>
        <v>250</v>
      </c>
    </row>
    <row r="252" spans="1:25" ht="14.25" customHeight="1" x14ac:dyDescent="0.25">
      <c r="A252" s="2"/>
    </row>
    <row r="253" spans="1:25" ht="14.25" customHeight="1" x14ac:dyDescent="0.25">
      <c r="A253" s="2"/>
    </row>
    <row r="254" spans="1:25" ht="14.25" customHeight="1" x14ac:dyDescent="0.25">
      <c r="A254" s="2"/>
    </row>
    <row r="255" spans="1:25" ht="14.25" customHeight="1" x14ac:dyDescent="0.25">
      <c r="A255" s="2"/>
    </row>
    <row r="256" spans="1:25" ht="14.25" customHeight="1" x14ac:dyDescent="0.25">
      <c r="A256" s="2"/>
    </row>
    <row r="257" spans="1:1" ht="14.25" customHeight="1" x14ac:dyDescent="0.25">
      <c r="A257" s="2"/>
    </row>
    <row r="258" spans="1:1" ht="14.25" customHeight="1" x14ac:dyDescent="0.25">
      <c r="A258" s="2"/>
    </row>
    <row r="259" spans="1:1" ht="14.25" customHeight="1" x14ac:dyDescent="0.25">
      <c r="A259" s="2"/>
    </row>
    <row r="260" spans="1:1" ht="14.25" customHeight="1" x14ac:dyDescent="0.25">
      <c r="A260" s="2"/>
    </row>
    <row r="261" spans="1:1" ht="14.25" customHeight="1" x14ac:dyDescent="0.25">
      <c r="A261" s="2"/>
    </row>
    <row r="262" spans="1:1" ht="14.25" customHeight="1" x14ac:dyDescent="0.25">
      <c r="A262" s="2"/>
    </row>
    <row r="263" spans="1:1" ht="14.25" customHeight="1" x14ac:dyDescent="0.25">
      <c r="A263" s="2"/>
    </row>
    <row r="264" spans="1:1" ht="14.25" customHeight="1" x14ac:dyDescent="0.25">
      <c r="A264" s="2"/>
    </row>
    <row r="265" spans="1:1" ht="14.25" customHeight="1" x14ac:dyDescent="0.25">
      <c r="A265" s="2"/>
    </row>
    <row r="266" spans="1:1" ht="14.25" customHeight="1" x14ac:dyDescent="0.25">
      <c r="A266" s="2"/>
    </row>
    <row r="267" spans="1:1" ht="14.25" customHeight="1" x14ac:dyDescent="0.25">
      <c r="A267" s="2"/>
    </row>
    <row r="268" spans="1:1" ht="14.25" customHeight="1" x14ac:dyDescent="0.25">
      <c r="A268" s="2"/>
    </row>
    <row r="269" spans="1:1" ht="14.25" customHeight="1" x14ac:dyDescent="0.25">
      <c r="A269" s="2"/>
    </row>
    <row r="270" spans="1:1" ht="14.25" customHeight="1" x14ac:dyDescent="0.25">
      <c r="A270" s="2"/>
    </row>
    <row r="271" spans="1:1" ht="14.25" customHeight="1" x14ac:dyDescent="0.25">
      <c r="A271" s="2"/>
    </row>
    <row r="272" spans="1:1" ht="14.25" customHeight="1" x14ac:dyDescent="0.25">
      <c r="A272" s="2"/>
    </row>
    <row r="273" spans="1:1" ht="14.25" customHeight="1" x14ac:dyDescent="0.25">
      <c r="A273" s="2"/>
    </row>
    <row r="274" spans="1:1" ht="14.25" customHeight="1" x14ac:dyDescent="0.25">
      <c r="A274" s="2"/>
    </row>
    <row r="275" spans="1:1" ht="14.25" customHeight="1" x14ac:dyDescent="0.25">
      <c r="A275" s="2"/>
    </row>
    <row r="276" spans="1:1" ht="14.25" customHeight="1" x14ac:dyDescent="0.25">
      <c r="A276" s="2"/>
    </row>
    <row r="277" spans="1:1" ht="14.25" customHeight="1" x14ac:dyDescent="0.25">
      <c r="A277" s="2"/>
    </row>
    <row r="278" spans="1:1" ht="14.25" customHeight="1" x14ac:dyDescent="0.25">
      <c r="A278" s="2"/>
    </row>
    <row r="279" spans="1:1" ht="14.25" customHeight="1" x14ac:dyDescent="0.25">
      <c r="A279" s="2"/>
    </row>
    <row r="280" spans="1:1" ht="14.25" customHeight="1" x14ac:dyDescent="0.25">
      <c r="A280" s="2"/>
    </row>
    <row r="281" spans="1:1" ht="14.25" customHeight="1" x14ac:dyDescent="0.25">
      <c r="A281" s="2"/>
    </row>
    <row r="282" spans="1:1" ht="14.25" customHeight="1" x14ac:dyDescent="0.25">
      <c r="A282" s="2"/>
    </row>
    <row r="283" spans="1:1" ht="14.25" customHeight="1" x14ac:dyDescent="0.25">
      <c r="A283" s="2"/>
    </row>
    <row r="284" spans="1:1" ht="14.25" customHeight="1" x14ac:dyDescent="0.25">
      <c r="A284" s="2"/>
    </row>
    <row r="285" spans="1:1" ht="14.25" customHeight="1" x14ac:dyDescent="0.25">
      <c r="A285" s="2"/>
    </row>
    <row r="286" spans="1:1" ht="14.25" customHeight="1" x14ac:dyDescent="0.25">
      <c r="A286" s="2"/>
    </row>
    <row r="287" spans="1:1" ht="14.25" customHeight="1" x14ac:dyDescent="0.25">
      <c r="A287" s="2"/>
    </row>
    <row r="288" spans="1:1" ht="14.25" customHeight="1" x14ac:dyDescent="0.25">
      <c r="A288" s="2"/>
    </row>
    <row r="289" spans="1:1" ht="14.25" customHeight="1" x14ac:dyDescent="0.25">
      <c r="A289" s="2"/>
    </row>
    <row r="290" spans="1:1" ht="14.25" customHeight="1" x14ac:dyDescent="0.25">
      <c r="A290" s="2"/>
    </row>
    <row r="291" spans="1:1" ht="14.25" customHeight="1" x14ac:dyDescent="0.25">
      <c r="A291" s="2"/>
    </row>
    <row r="292" spans="1:1" ht="14.25" customHeight="1" x14ac:dyDescent="0.25">
      <c r="A292" s="2"/>
    </row>
    <row r="293" spans="1:1" ht="14.25" customHeight="1" x14ac:dyDescent="0.25">
      <c r="A293" s="2"/>
    </row>
    <row r="294" spans="1:1" ht="14.25" customHeight="1" x14ac:dyDescent="0.25">
      <c r="A294" s="2"/>
    </row>
    <row r="295" spans="1:1" ht="14.25" customHeight="1" x14ac:dyDescent="0.25">
      <c r="A295" s="2"/>
    </row>
    <row r="296" spans="1:1" ht="14.25" customHeight="1" x14ac:dyDescent="0.25">
      <c r="A296" s="2"/>
    </row>
    <row r="297" spans="1:1" ht="14.25" customHeight="1" x14ac:dyDescent="0.25">
      <c r="A297" s="2"/>
    </row>
    <row r="298" spans="1:1" ht="14.25" customHeight="1" x14ac:dyDescent="0.25">
      <c r="A298" s="2"/>
    </row>
    <row r="299" spans="1:1" ht="14.25" customHeight="1" x14ac:dyDescent="0.25">
      <c r="A299" s="2"/>
    </row>
    <row r="300" spans="1:1" ht="14.25" customHeight="1" x14ac:dyDescent="0.25">
      <c r="A300" s="2"/>
    </row>
    <row r="301" spans="1:1" ht="14.25" customHeight="1" x14ac:dyDescent="0.25">
      <c r="A301" s="2"/>
    </row>
    <row r="302" spans="1:1" ht="14.25" customHeight="1" x14ac:dyDescent="0.25">
      <c r="A302" s="2"/>
    </row>
    <row r="303" spans="1:1" ht="14.25" customHeight="1" x14ac:dyDescent="0.25">
      <c r="A303" s="2"/>
    </row>
    <row r="304" spans="1:1" ht="14.25" customHeight="1" x14ac:dyDescent="0.25">
      <c r="A304" s="2"/>
    </row>
    <row r="305" spans="1:1" ht="14.25" customHeight="1" x14ac:dyDescent="0.25">
      <c r="A305" s="2"/>
    </row>
    <row r="306" spans="1:1" ht="14.25" customHeight="1" x14ac:dyDescent="0.25">
      <c r="A306" s="2"/>
    </row>
    <row r="307" spans="1:1" ht="14.25" customHeight="1" x14ac:dyDescent="0.25">
      <c r="A307" s="2"/>
    </row>
    <row r="308" spans="1:1" ht="14.25" customHeight="1" x14ac:dyDescent="0.25">
      <c r="A308" s="2"/>
    </row>
    <row r="309" spans="1:1" ht="14.25" customHeight="1" x14ac:dyDescent="0.25">
      <c r="A309" s="2"/>
    </row>
    <row r="310" spans="1:1" ht="14.25" customHeight="1" x14ac:dyDescent="0.25">
      <c r="A310" s="2"/>
    </row>
    <row r="311" spans="1:1" ht="14.25" customHeight="1" x14ac:dyDescent="0.25">
      <c r="A311" s="2"/>
    </row>
    <row r="312" spans="1:1" ht="14.25" customHeight="1" x14ac:dyDescent="0.25">
      <c r="A312" s="2"/>
    </row>
    <row r="313" spans="1:1" ht="14.25" customHeight="1" x14ac:dyDescent="0.25">
      <c r="A313" s="2"/>
    </row>
    <row r="314" spans="1:1" ht="14.25" customHeight="1" x14ac:dyDescent="0.25">
      <c r="A314" s="2"/>
    </row>
    <row r="315" spans="1:1" ht="14.25" customHeight="1" x14ac:dyDescent="0.25">
      <c r="A315" s="2"/>
    </row>
    <row r="316" spans="1:1" ht="14.25" customHeight="1" x14ac:dyDescent="0.25">
      <c r="A316" s="2"/>
    </row>
    <row r="317" spans="1:1" ht="14.25" customHeight="1" x14ac:dyDescent="0.25">
      <c r="A317" s="2"/>
    </row>
    <row r="318" spans="1:1" ht="14.25" customHeight="1" x14ac:dyDescent="0.25">
      <c r="A318" s="2"/>
    </row>
    <row r="319" spans="1:1" ht="14.25" customHeight="1" x14ac:dyDescent="0.25">
      <c r="A319" s="2"/>
    </row>
    <row r="320" spans="1:1" ht="14.25" customHeight="1" x14ac:dyDescent="0.25">
      <c r="A320" s="2"/>
    </row>
    <row r="321" spans="1:1" ht="14.25" customHeight="1" x14ac:dyDescent="0.25">
      <c r="A321" s="2"/>
    </row>
    <row r="322" spans="1:1" ht="14.25" customHeight="1" x14ac:dyDescent="0.25">
      <c r="A322" s="2"/>
    </row>
    <row r="323" spans="1:1" ht="14.25" customHeight="1" x14ac:dyDescent="0.25">
      <c r="A323" s="2"/>
    </row>
    <row r="324" spans="1:1" ht="14.25" customHeight="1" x14ac:dyDescent="0.25">
      <c r="A324" s="2"/>
    </row>
    <row r="325" spans="1:1" ht="14.25" customHeight="1" x14ac:dyDescent="0.25">
      <c r="A325" s="2"/>
    </row>
    <row r="326" spans="1:1" ht="14.25" customHeight="1" x14ac:dyDescent="0.25">
      <c r="A326" s="2"/>
    </row>
    <row r="327" spans="1:1" ht="14.25" customHeight="1" x14ac:dyDescent="0.25">
      <c r="A327" s="2"/>
    </row>
    <row r="328" spans="1:1" ht="14.25" customHeight="1" x14ac:dyDescent="0.25">
      <c r="A328" s="2"/>
    </row>
    <row r="329" spans="1:1" ht="14.25" customHeight="1" x14ac:dyDescent="0.25">
      <c r="A329" s="2"/>
    </row>
    <row r="330" spans="1:1" ht="14.25" customHeight="1" x14ac:dyDescent="0.25">
      <c r="A330" s="2"/>
    </row>
    <row r="331" spans="1:1" ht="14.25" customHeight="1" x14ac:dyDescent="0.25">
      <c r="A331" s="2"/>
    </row>
    <row r="332" spans="1:1" ht="14.25" customHeight="1" x14ac:dyDescent="0.25">
      <c r="A332" s="2"/>
    </row>
    <row r="333" spans="1:1" ht="14.25" customHeight="1" x14ac:dyDescent="0.25">
      <c r="A333" s="2"/>
    </row>
    <row r="334" spans="1:1" ht="14.25" customHeight="1" x14ac:dyDescent="0.25">
      <c r="A334" s="2"/>
    </row>
    <row r="335" spans="1:1" ht="14.25" customHeight="1" x14ac:dyDescent="0.25">
      <c r="A335" s="2"/>
    </row>
    <row r="336" spans="1:1" ht="14.25" customHeight="1" x14ac:dyDescent="0.25">
      <c r="A336" s="2"/>
    </row>
    <row r="337" spans="1:1" ht="14.25" customHeight="1" x14ac:dyDescent="0.25">
      <c r="A337" s="2"/>
    </row>
    <row r="338" spans="1:1" ht="14.25" customHeight="1" x14ac:dyDescent="0.25">
      <c r="A338" s="2"/>
    </row>
    <row r="339" spans="1:1" ht="14.25" customHeight="1" x14ac:dyDescent="0.25">
      <c r="A339" s="2"/>
    </row>
    <row r="340" spans="1:1" ht="14.25" customHeight="1" x14ac:dyDescent="0.25">
      <c r="A340" s="2"/>
    </row>
    <row r="341" spans="1:1" ht="14.25" customHeight="1" x14ac:dyDescent="0.25">
      <c r="A341" s="2"/>
    </row>
    <row r="342" spans="1:1" ht="14.25" customHeight="1" x14ac:dyDescent="0.25">
      <c r="A342" s="2"/>
    </row>
    <row r="343" spans="1:1" ht="14.25" customHeight="1" x14ac:dyDescent="0.25">
      <c r="A343" s="2"/>
    </row>
    <row r="344" spans="1:1" ht="14.25" customHeight="1" x14ac:dyDescent="0.25">
      <c r="A344" s="2"/>
    </row>
    <row r="345" spans="1:1" ht="14.25" customHeight="1" x14ac:dyDescent="0.25">
      <c r="A345" s="2"/>
    </row>
    <row r="346" spans="1:1" ht="14.25" customHeight="1" x14ac:dyDescent="0.25">
      <c r="A346" s="2"/>
    </row>
    <row r="347" spans="1:1" ht="14.25" customHeight="1" x14ac:dyDescent="0.25">
      <c r="A347" s="2"/>
    </row>
    <row r="348" spans="1:1" ht="14.25" customHeight="1" x14ac:dyDescent="0.25">
      <c r="A348" s="2"/>
    </row>
    <row r="349" spans="1:1" ht="14.25" customHeight="1" x14ac:dyDescent="0.25">
      <c r="A349" s="2"/>
    </row>
    <row r="350" spans="1:1" ht="14.25" customHeight="1" x14ac:dyDescent="0.25">
      <c r="A350" s="2"/>
    </row>
    <row r="351" spans="1:1" ht="14.25" customHeight="1" x14ac:dyDescent="0.25">
      <c r="A351" s="2"/>
    </row>
    <row r="352" spans="1:1" ht="14.25" customHeight="1" x14ac:dyDescent="0.25">
      <c r="A352" s="2"/>
    </row>
    <row r="353" spans="1:1" ht="14.25" customHeight="1" x14ac:dyDescent="0.25">
      <c r="A353" s="2"/>
    </row>
    <row r="354" spans="1:1" ht="14.25" customHeight="1" x14ac:dyDescent="0.25">
      <c r="A354" s="2"/>
    </row>
    <row r="355" spans="1:1" ht="14.25" customHeight="1" x14ac:dyDescent="0.25">
      <c r="A355" s="2"/>
    </row>
    <row r="356" spans="1:1" ht="14.25" customHeight="1" x14ac:dyDescent="0.25">
      <c r="A356" s="2"/>
    </row>
    <row r="357" spans="1:1" ht="14.25" customHeight="1" x14ac:dyDescent="0.25">
      <c r="A357" s="2"/>
    </row>
    <row r="358" spans="1:1" ht="14.25" customHeight="1" x14ac:dyDescent="0.25">
      <c r="A358" s="2"/>
    </row>
    <row r="359" spans="1:1" ht="14.25" customHeight="1" x14ac:dyDescent="0.25">
      <c r="A359" s="2"/>
    </row>
    <row r="360" spans="1:1" ht="14.25" customHeight="1" x14ac:dyDescent="0.25">
      <c r="A360" s="2"/>
    </row>
    <row r="361" spans="1:1" ht="14.25" customHeight="1" x14ac:dyDescent="0.25">
      <c r="A361" s="2"/>
    </row>
    <row r="362" spans="1:1" ht="14.25" customHeight="1" x14ac:dyDescent="0.25">
      <c r="A362" s="2"/>
    </row>
    <row r="363" spans="1:1" ht="14.25" customHeight="1" x14ac:dyDescent="0.25">
      <c r="A363" s="2"/>
    </row>
    <row r="364" spans="1:1" ht="14.25" customHeight="1" x14ac:dyDescent="0.25">
      <c r="A364" s="2"/>
    </row>
    <row r="365" spans="1:1" ht="14.25" customHeight="1" x14ac:dyDescent="0.25">
      <c r="A365" s="2"/>
    </row>
    <row r="366" spans="1:1" ht="14.25" customHeight="1" x14ac:dyDescent="0.25">
      <c r="A366" s="2"/>
    </row>
    <row r="367" spans="1:1" ht="14.25" customHeight="1" x14ac:dyDescent="0.25">
      <c r="A367" s="2"/>
    </row>
    <row r="368" spans="1:1" ht="14.25" customHeight="1" x14ac:dyDescent="0.25">
      <c r="A368" s="2"/>
    </row>
    <row r="369" spans="1:1" ht="14.25" customHeight="1" x14ac:dyDescent="0.25">
      <c r="A369" s="2"/>
    </row>
    <row r="370" spans="1:1" ht="14.25" customHeight="1" x14ac:dyDescent="0.25">
      <c r="A370" s="2"/>
    </row>
    <row r="371" spans="1:1" ht="14.25" customHeight="1" x14ac:dyDescent="0.25">
      <c r="A371" s="2"/>
    </row>
    <row r="372" spans="1:1" ht="14.25" customHeight="1" x14ac:dyDescent="0.25">
      <c r="A372" s="2"/>
    </row>
    <row r="373" spans="1:1" ht="14.25" customHeight="1" x14ac:dyDescent="0.25">
      <c r="A373" s="2"/>
    </row>
    <row r="374" spans="1:1" ht="14.25" customHeight="1" x14ac:dyDescent="0.25">
      <c r="A374" s="2"/>
    </row>
    <row r="375" spans="1:1" ht="14.25" customHeight="1" x14ac:dyDescent="0.25">
      <c r="A375" s="2"/>
    </row>
    <row r="376" spans="1:1" ht="14.25" customHeight="1" x14ac:dyDescent="0.25">
      <c r="A376" s="2"/>
    </row>
    <row r="377" spans="1:1" ht="14.25" customHeight="1" x14ac:dyDescent="0.25">
      <c r="A377" s="2"/>
    </row>
    <row r="378" spans="1:1" ht="14.25" customHeight="1" x14ac:dyDescent="0.25">
      <c r="A378" s="2"/>
    </row>
    <row r="379" spans="1:1" ht="14.25" customHeight="1" x14ac:dyDescent="0.25">
      <c r="A379" s="2"/>
    </row>
    <row r="380" spans="1:1" ht="14.25" customHeight="1" x14ac:dyDescent="0.25">
      <c r="A380" s="2"/>
    </row>
    <row r="381" spans="1:1" ht="14.25" customHeight="1" x14ac:dyDescent="0.25">
      <c r="A381" s="2"/>
    </row>
    <row r="382" spans="1:1" ht="14.25" customHeight="1" x14ac:dyDescent="0.25">
      <c r="A382" s="2"/>
    </row>
    <row r="383" spans="1:1" ht="14.25" customHeight="1" x14ac:dyDescent="0.25">
      <c r="A383" s="2"/>
    </row>
    <row r="384" spans="1:1" ht="14.25" customHeight="1" x14ac:dyDescent="0.25">
      <c r="A384" s="2"/>
    </row>
    <row r="385" spans="1:1" ht="14.25" customHeight="1" x14ac:dyDescent="0.25">
      <c r="A385" s="2"/>
    </row>
    <row r="386" spans="1:1" ht="14.25" customHeight="1" x14ac:dyDescent="0.25">
      <c r="A386" s="2"/>
    </row>
    <row r="387" spans="1:1" ht="14.25" customHeight="1" x14ac:dyDescent="0.25">
      <c r="A387" s="2"/>
    </row>
    <row r="388" spans="1:1" ht="14.25" customHeight="1" x14ac:dyDescent="0.25">
      <c r="A388" s="2"/>
    </row>
    <row r="389" spans="1:1" ht="14.25" customHeight="1" x14ac:dyDescent="0.25">
      <c r="A389" s="2"/>
    </row>
    <row r="390" spans="1:1" ht="14.25" customHeight="1" x14ac:dyDescent="0.25">
      <c r="A390" s="2"/>
    </row>
    <row r="391" spans="1:1" ht="14.25" customHeight="1" x14ac:dyDescent="0.25">
      <c r="A391" s="2"/>
    </row>
    <row r="392" spans="1:1" ht="14.25" customHeight="1" x14ac:dyDescent="0.25">
      <c r="A392" s="2"/>
    </row>
    <row r="393" spans="1:1" ht="14.25" customHeight="1" x14ac:dyDescent="0.25">
      <c r="A393" s="2"/>
    </row>
    <row r="394" spans="1:1" ht="14.25" customHeight="1" x14ac:dyDescent="0.25">
      <c r="A394" s="2"/>
    </row>
    <row r="395" spans="1:1" ht="14.25" customHeight="1" x14ac:dyDescent="0.25">
      <c r="A395" s="2"/>
    </row>
    <row r="396" spans="1:1" ht="14.25" customHeight="1" x14ac:dyDescent="0.25">
      <c r="A396" s="2"/>
    </row>
    <row r="397" spans="1:1" ht="14.25" customHeight="1" x14ac:dyDescent="0.25">
      <c r="A397" s="2"/>
    </row>
    <row r="398" spans="1:1" ht="14.25" customHeight="1" x14ac:dyDescent="0.25">
      <c r="A398" s="2"/>
    </row>
    <row r="399" spans="1:1" ht="14.25" customHeight="1" x14ac:dyDescent="0.25">
      <c r="A399" s="2"/>
    </row>
    <row r="400" spans="1:1" ht="14.25" customHeight="1" x14ac:dyDescent="0.25">
      <c r="A400" s="2"/>
    </row>
    <row r="401" spans="1:1" ht="14.25" customHeight="1" x14ac:dyDescent="0.25">
      <c r="A401" s="2"/>
    </row>
    <row r="402" spans="1:1" ht="14.25" customHeight="1" x14ac:dyDescent="0.25">
      <c r="A402" s="2"/>
    </row>
    <row r="403" spans="1:1" ht="14.25" customHeight="1" x14ac:dyDescent="0.25">
      <c r="A403" s="2"/>
    </row>
    <row r="404" spans="1:1" ht="14.25" customHeight="1" x14ac:dyDescent="0.25">
      <c r="A404" s="2"/>
    </row>
    <row r="405" spans="1:1" ht="14.25" customHeight="1" x14ac:dyDescent="0.25">
      <c r="A405" s="2"/>
    </row>
    <row r="406" spans="1:1" ht="14.25" customHeight="1" x14ac:dyDescent="0.25">
      <c r="A406" s="2"/>
    </row>
    <row r="407" spans="1:1" ht="14.25" customHeight="1" x14ac:dyDescent="0.25">
      <c r="A407" s="2"/>
    </row>
    <row r="408" spans="1:1" ht="14.25" customHeight="1" x14ac:dyDescent="0.25">
      <c r="A408" s="2"/>
    </row>
    <row r="409" spans="1:1" ht="14.25" customHeight="1" x14ac:dyDescent="0.25">
      <c r="A409" s="2"/>
    </row>
    <row r="410" spans="1:1" ht="14.25" customHeight="1" x14ac:dyDescent="0.25">
      <c r="A410" s="2"/>
    </row>
    <row r="411" spans="1:1" ht="14.25" customHeight="1" x14ac:dyDescent="0.25">
      <c r="A411" s="2"/>
    </row>
    <row r="412" spans="1:1" ht="14.25" customHeight="1" x14ac:dyDescent="0.25">
      <c r="A412" s="2"/>
    </row>
    <row r="413" spans="1:1" ht="14.25" customHeight="1" x14ac:dyDescent="0.25">
      <c r="A413" s="2"/>
    </row>
    <row r="414" spans="1:1" ht="14.25" customHeight="1" x14ac:dyDescent="0.25">
      <c r="A414" s="2"/>
    </row>
    <row r="415" spans="1:1" ht="14.25" customHeight="1" x14ac:dyDescent="0.25">
      <c r="A415" s="2"/>
    </row>
    <row r="416" spans="1:1" ht="14.25" customHeight="1" x14ac:dyDescent="0.25">
      <c r="A416" s="2"/>
    </row>
    <row r="417" spans="1:1" ht="14.25" customHeight="1" x14ac:dyDescent="0.25">
      <c r="A417" s="2"/>
    </row>
    <row r="418" spans="1:1" ht="14.25" customHeight="1" x14ac:dyDescent="0.25">
      <c r="A418" s="2"/>
    </row>
    <row r="419" spans="1:1" ht="14.25" customHeight="1" x14ac:dyDescent="0.25">
      <c r="A419" s="2"/>
    </row>
    <row r="420" spans="1:1" ht="14.25" customHeight="1" x14ac:dyDescent="0.25">
      <c r="A420" s="2"/>
    </row>
    <row r="421" spans="1:1" ht="14.25" customHeight="1" x14ac:dyDescent="0.25">
      <c r="A421" s="2"/>
    </row>
    <row r="422" spans="1:1" ht="14.25" customHeight="1" x14ac:dyDescent="0.25">
      <c r="A422" s="2"/>
    </row>
    <row r="423" spans="1:1" ht="14.25" customHeight="1" x14ac:dyDescent="0.25">
      <c r="A423" s="2"/>
    </row>
    <row r="424" spans="1:1" ht="14.25" customHeight="1" x14ac:dyDescent="0.25">
      <c r="A424" s="2"/>
    </row>
    <row r="425" spans="1:1" ht="14.25" customHeight="1" x14ac:dyDescent="0.25">
      <c r="A425" s="2"/>
    </row>
    <row r="426" spans="1:1" ht="14.25" customHeight="1" x14ac:dyDescent="0.25">
      <c r="A426" s="2"/>
    </row>
    <row r="427" spans="1:1" ht="14.25" customHeight="1" x14ac:dyDescent="0.25">
      <c r="A427" s="2"/>
    </row>
    <row r="428" spans="1:1" ht="14.25" customHeight="1" x14ac:dyDescent="0.25">
      <c r="A428" s="2"/>
    </row>
    <row r="429" spans="1:1" ht="14.25" customHeight="1" x14ac:dyDescent="0.25">
      <c r="A429" s="2"/>
    </row>
    <row r="430" spans="1:1" ht="14.25" customHeight="1" x14ac:dyDescent="0.25">
      <c r="A430" s="2"/>
    </row>
    <row r="431" spans="1:1" ht="14.25" customHeight="1" x14ac:dyDescent="0.25">
      <c r="A431" s="2"/>
    </row>
    <row r="432" spans="1:1" ht="14.25" customHeight="1" x14ac:dyDescent="0.25">
      <c r="A432" s="2"/>
    </row>
    <row r="433" spans="1:1" ht="14.25" customHeight="1" x14ac:dyDescent="0.25">
      <c r="A433" s="2"/>
    </row>
    <row r="434" spans="1:1" ht="14.25" customHeight="1" x14ac:dyDescent="0.25">
      <c r="A434" s="2"/>
    </row>
    <row r="435" spans="1:1" ht="14.25" customHeight="1" x14ac:dyDescent="0.25">
      <c r="A435" s="2"/>
    </row>
    <row r="436" spans="1:1" ht="14.25" customHeight="1" x14ac:dyDescent="0.25">
      <c r="A436" s="2"/>
    </row>
    <row r="437" spans="1:1" ht="14.25" customHeight="1" x14ac:dyDescent="0.25">
      <c r="A437" s="2"/>
    </row>
    <row r="438" spans="1:1" ht="14.25" customHeight="1" x14ac:dyDescent="0.25">
      <c r="A438" s="2"/>
    </row>
    <row r="439" spans="1:1" ht="14.25" customHeight="1" x14ac:dyDescent="0.25">
      <c r="A439" s="2"/>
    </row>
    <row r="440" spans="1:1" ht="14.25" customHeight="1" x14ac:dyDescent="0.25">
      <c r="A440" s="2"/>
    </row>
    <row r="441" spans="1:1" ht="14.25" customHeight="1" x14ac:dyDescent="0.25">
      <c r="A441" s="2"/>
    </row>
    <row r="442" spans="1:1" ht="14.25" customHeight="1" x14ac:dyDescent="0.25">
      <c r="A442" s="2"/>
    </row>
    <row r="443" spans="1:1" ht="14.25" customHeight="1" x14ac:dyDescent="0.25">
      <c r="A443" s="2"/>
    </row>
    <row r="444" spans="1:1" ht="14.25" customHeight="1" x14ac:dyDescent="0.25">
      <c r="A444" s="2"/>
    </row>
    <row r="445" spans="1:1" ht="14.25" customHeight="1" x14ac:dyDescent="0.25">
      <c r="A445" s="2"/>
    </row>
    <row r="446" spans="1:1" ht="14.25" customHeight="1" x14ac:dyDescent="0.25">
      <c r="A446" s="2"/>
    </row>
    <row r="447" spans="1:1" ht="14.25" customHeight="1" x14ac:dyDescent="0.25">
      <c r="A447" s="2"/>
    </row>
    <row r="448" spans="1:1" ht="14.25" customHeight="1" x14ac:dyDescent="0.25">
      <c r="A448" s="2"/>
    </row>
    <row r="449" spans="1:1" ht="14.25" customHeight="1" x14ac:dyDescent="0.25">
      <c r="A449" s="2"/>
    </row>
    <row r="450" spans="1:1" ht="14.25" customHeight="1" x14ac:dyDescent="0.25">
      <c r="A450" s="2"/>
    </row>
    <row r="451" spans="1:1" ht="14.25" customHeight="1" x14ac:dyDescent="0.25">
      <c r="A451" s="2"/>
    </row>
    <row r="452" spans="1:1" ht="14.25" customHeight="1" x14ac:dyDescent="0.25">
      <c r="A452" s="2"/>
    </row>
    <row r="453" spans="1:1" ht="14.25" customHeight="1" x14ac:dyDescent="0.25">
      <c r="A453" s="2"/>
    </row>
    <row r="454" spans="1:1" ht="14.25" customHeight="1" x14ac:dyDescent="0.25">
      <c r="A454" s="2"/>
    </row>
    <row r="455" spans="1:1" ht="14.25" customHeight="1" x14ac:dyDescent="0.25">
      <c r="A455" s="2"/>
    </row>
    <row r="456" spans="1:1" ht="14.25" customHeight="1" x14ac:dyDescent="0.25">
      <c r="A456" s="2"/>
    </row>
    <row r="457" spans="1:1" ht="14.25" customHeight="1" x14ac:dyDescent="0.25">
      <c r="A457" s="2"/>
    </row>
    <row r="458" spans="1:1" ht="14.25" customHeight="1" x14ac:dyDescent="0.25">
      <c r="A458" s="2"/>
    </row>
    <row r="459" spans="1:1" ht="14.25" customHeight="1" x14ac:dyDescent="0.25">
      <c r="A459" s="2"/>
    </row>
    <row r="460" spans="1:1" ht="14.25" customHeight="1" x14ac:dyDescent="0.25">
      <c r="A460" s="2"/>
    </row>
    <row r="461" spans="1:1" ht="14.25" customHeight="1" x14ac:dyDescent="0.25">
      <c r="A461" s="2"/>
    </row>
    <row r="462" spans="1:1" ht="14.25" customHeight="1" x14ac:dyDescent="0.25">
      <c r="A462" s="2"/>
    </row>
    <row r="463" spans="1:1" ht="14.25" customHeight="1" x14ac:dyDescent="0.25">
      <c r="A463" s="2"/>
    </row>
    <row r="464" spans="1:1" ht="14.25" customHeight="1" x14ac:dyDescent="0.25">
      <c r="A464" s="2"/>
    </row>
    <row r="465" spans="1:1" ht="14.25" customHeight="1" x14ac:dyDescent="0.25">
      <c r="A465" s="2"/>
    </row>
    <row r="466" spans="1:1" ht="14.25" customHeight="1" x14ac:dyDescent="0.25">
      <c r="A466" s="2"/>
    </row>
    <row r="467" spans="1:1" ht="14.25" customHeight="1" x14ac:dyDescent="0.25">
      <c r="A467" s="2"/>
    </row>
    <row r="468" spans="1:1" ht="14.25" customHeight="1" x14ac:dyDescent="0.25">
      <c r="A468" s="2"/>
    </row>
    <row r="469" spans="1:1" ht="14.25" customHeight="1" x14ac:dyDescent="0.25">
      <c r="A469" s="2"/>
    </row>
    <row r="470" spans="1:1" ht="14.25" customHeight="1" x14ac:dyDescent="0.25">
      <c r="A470" s="2"/>
    </row>
    <row r="471" spans="1:1" ht="14.25" customHeight="1" x14ac:dyDescent="0.25">
      <c r="A471" s="2"/>
    </row>
    <row r="472" spans="1:1" ht="14.25" customHeight="1" x14ac:dyDescent="0.25">
      <c r="A472" s="2"/>
    </row>
    <row r="473" spans="1:1" ht="14.25" customHeight="1" x14ac:dyDescent="0.25">
      <c r="A473" s="2"/>
    </row>
    <row r="474" spans="1:1" ht="14.25" customHeight="1" x14ac:dyDescent="0.25">
      <c r="A474" s="2"/>
    </row>
    <row r="475" spans="1:1" ht="14.25" customHeight="1" x14ac:dyDescent="0.25">
      <c r="A475" s="2"/>
    </row>
    <row r="476" spans="1:1" ht="14.25" customHeight="1" x14ac:dyDescent="0.25">
      <c r="A476" s="2"/>
    </row>
    <row r="477" spans="1:1" ht="14.25" customHeight="1" x14ac:dyDescent="0.25">
      <c r="A477" s="2"/>
    </row>
    <row r="478" spans="1:1" ht="14.25" customHeight="1" x14ac:dyDescent="0.25">
      <c r="A478" s="2"/>
    </row>
    <row r="479" spans="1:1" ht="14.25" customHeight="1" x14ac:dyDescent="0.25">
      <c r="A479" s="2"/>
    </row>
    <row r="480" spans="1:1" ht="14.25" customHeight="1" x14ac:dyDescent="0.25">
      <c r="A480" s="2"/>
    </row>
    <row r="481" spans="1:1" ht="14.25" customHeight="1" x14ac:dyDescent="0.25">
      <c r="A481" s="2"/>
    </row>
    <row r="482" spans="1:1" ht="14.25" customHeight="1" x14ac:dyDescent="0.25">
      <c r="A482" s="2"/>
    </row>
    <row r="483" spans="1:1" ht="14.25" customHeight="1" x14ac:dyDescent="0.25">
      <c r="A483" s="2"/>
    </row>
    <row r="484" spans="1:1" ht="14.25" customHeight="1" x14ac:dyDescent="0.25">
      <c r="A484" s="2"/>
    </row>
    <row r="485" spans="1:1" ht="14.25" customHeight="1" x14ac:dyDescent="0.25">
      <c r="A485" s="2"/>
    </row>
    <row r="486" spans="1:1" ht="14.25" customHeight="1" x14ac:dyDescent="0.25">
      <c r="A486" s="2"/>
    </row>
    <row r="487" spans="1:1" ht="14.25" customHeight="1" x14ac:dyDescent="0.25">
      <c r="A487" s="2"/>
    </row>
    <row r="488" spans="1:1" ht="14.25" customHeight="1" x14ac:dyDescent="0.25">
      <c r="A488" s="2"/>
    </row>
    <row r="489" spans="1:1" ht="14.25" customHeight="1" x14ac:dyDescent="0.25">
      <c r="A489" s="2"/>
    </row>
    <row r="490" spans="1:1" ht="14.25" customHeight="1" x14ac:dyDescent="0.25">
      <c r="A490" s="2"/>
    </row>
    <row r="491" spans="1:1" ht="14.25" customHeight="1" x14ac:dyDescent="0.25">
      <c r="A491" s="2"/>
    </row>
    <row r="492" spans="1:1" ht="14.25" customHeight="1" x14ac:dyDescent="0.25">
      <c r="A492" s="2"/>
    </row>
    <row r="493" spans="1:1" ht="14.25" customHeight="1" x14ac:dyDescent="0.25">
      <c r="A493" s="2"/>
    </row>
    <row r="494" spans="1:1" ht="14.25" customHeight="1" x14ac:dyDescent="0.25">
      <c r="A494" s="2"/>
    </row>
    <row r="495" spans="1:1" ht="14.25" customHeight="1" x14ac:dyDescent="0.25">
      <c r="A495" s="2"/>
    </row>
    <row r="496" spans="1:1" ht="14.25" customHeight="1" x14ac:dyDescent="0.25">
      <c r="A496" s="2"/>
    </row>
    <row r="497" spans="1:1" ht="14.25" customHeight="1" x14ac:dyDescent="0.25">
      <c r="A497" s="2"/>
    </row>
    <row r="498" spans="1:1" ht="14.25" customHeight="1" x14ac:dyDescent="0.25">
      <c r="A498" s="2"/>
    </row>
    <row r="499" spans="1:1" ht="14.25" customHeight="1" x14ac:dyDescent="0.25">
      <c r="A499" s="2"/>
    </row>
    <row r="500" spans="1:1" ht="14.25" customHeight="1" x14ac:dyDescent="0.25">
      <c r="A500" s="2"/>
    </row>
    <row r="501" spans="1:1" ht="14.25" customHeight="1" x14ac:dyDescent="0.25">
      <c r="A501" s="2"/>
    </row>
    <row r="502" spans="1:1" ht="14.25" customHeight="1" x14ac:dyDescent="0.25">
      <c r="A502" s="2"/>
    </row>
    <row r="503" spans="1:1" ht="14.25" customHeight="1" x14ac:dyDescent="0.25">
      <c r="A503" s="2"/>
    </row>
    <row r="504" spans="1:1" ht="14.25" customHeight="1" x14ac:dyDescent="0.25">
      <c r="A504" s="2"/>
    </row>
    <row r="505" spans="1:1" ht="14.25" customHeight="1" x14ac:dyDescent="0.25">
      <c r="A505" s="2"/>
    </row>
    <row r="506" spans="1:1" ht="14.25" customHeight="1" x14ac:dyDescent="0.25">
      <c r="A506" s="2"/>
    </row>
    <row r="507" spans="1:1" ht="14.25" customHeight="1" x14ac:dyDescent="0.25">
      <c r="A507" s="2"/>
    </row>
    <row r="508" spans="1:1" ht="14.25" customHeight="1" x14ac:dyDescent="0.25">
      <c r="A508" s="2"/>
    </row>
    <row r="509" spans="1:1" ht="14.25" customHeight="1" x14ac:dyDescent="0.25">
      <c r="A509" s="2"/>
    </row>
    <row r="510" spans="1:1" ht="14.25" customHeight="1" x14ac:dyDescent="0.25">
      <c r="A510" s="2"/>
    </row>
    <row r="511" spans="1:1" ht="14.25" customHeight="1" x14ac:dyDescent="0.25">
      <c r="A511" s="2"/>
    </row>
    <row r="512" spans="1:1" ht="14.25" customHeight="1" x14ac:dyDescent="0.25">
      <c r="A512" s="2"/>
    </row>
    <row r="513" spans="1:1" ht="14.25" customHeight="1" x14ac:dyDescent="0.25">
      <c r="A513" s="2"/>
    </row>
    <row r="514" spans="1:1" ht="14.25" customHeight="1" x14ac:dyDescent="0.25">
      <c r="A514" s="2"/>
    </row>
    <row r="515" spans="1:1" ht="14.25" customHeight="1" x14ac:dyDescent="0.25">
      <c r="A515" s="2"/>
    </row>
    <row r="516" spans="1:1" ht="14.25" customHeight="1" x14ac:dyDescent="0.25">
      <c r="A516" s="2"/>
    </row>
    <row r="517" spans="1:1" ht="14.25" customHeight="1" x14ac:dyDescent="0.25">
      <c r="A517" s="2"/>
    </row>
    <row r="518" spans="1:1" ht="14.25" customHeight="1" x14ac:dyDescent="0.25">
      <c r="A518" s="2"/>
    </row>
    <row r="519" spans="1:1" ht="14.25" customHeight="1" x14ac:dyDescent="0.25">
      <c r="A519" s="2"/>
    </row>
    <row r="520" spans="1:1" ht="14.25" customHeight="1" x14ac:dyDescent="0.25">
      <c r="A520" s="2"/>
    </row>
    <row r="521" spans="1:1" ht="14.25" customHeight="1" x14ac:dyDescent="0.25">
      <c r="A521" s="2"/>
    </row>
    <row r="522" spans="1:1" ht="14.25" customHeight="1" x14ac:dyDescent="0.25">
      <c r="A522" s="2"/>
    </row>
    <row r="523" spans="1:1" ht="14.25" customHeight="1" x14ac:dyDescent="0.25">
      <c r="A523" s="2"/>
    </row>
    <row r="524" spans="1:1" ht="14.25" customHeight="1" x14ac:dyDescent="0.25">
      <c r="A524" s="2"/>
    </row>
    <row r="525" spans="1:1" ht="14.25" customHeight="1" x14ac:dyDescent="0.25">
      <c r="A525" s="2"/>
    </row>
    <row r="526" spans="1:1" ht="14.25" customHeight="1" x14ac:dyDescent="0.25">
      <c r="A526" s="2"/>
    </row>
    <row r="527" spans="1:1" ht="14.25" customHeight="1" x14ac:dyDescent="0.25">
      <c r="A527" s="2"/>
    </row>
    <row r="528" spans="1:1" ht="14.25" customHeight="1" x14ac:dyDescent="0.25">
      <c r="A528" s="2"/>
    </row>
    <row r="529" spans="1:1" ht="14.25" customHeight="1" x14ac:dyDescent="0.25">
      <c r="A529" s="2"/>
    </row>
    <row r="530" spans="1:1" ht="14.25" customHeight="1" x14ac:dyDescent="0.25">
      <c r="A530" s="2"/>
    </row>
    <row r="531" spans="1:1" ht="14.25" customHeight="1" x14ac:dyDescent="0.25">
      <c r="A531" s="2"/>
    </row>
    <row r="532" spans="1:1" ht="14.25" customHeight="1" x14ac:dyDescent="0.25">
      <c r="A532" s="2"/>
    </row>
    <row r="533" spans="1:1" ht="14.25" customHeight="1" x14ac:dyDescent="0.25">
      <c r="A533" s="2"/>
    </row>
    <row r="534" spans="1:1" ht="14.25" customHeight="1" x14ac:dyDescent="0.25">
      <c r="A534" s="2"/>
    </row>
    <row r="535" spans="1:1" ht="14.25" customHeight="1" x14ac:dyDescent="0.25">
      <c r="A535" s="2"/>
    </row>
    <row r="536" spans="1:1" ht="14.25" customHeight="1" x14ac:dyDescent="0.25">
      <c r="A536" s="2"/>
    </row>
    <row r="537" spans="1:1" ht="14.25" customHeight="1" x14ac:dyDescent="0.25">
      <c r="A537" s="2"/>
    </row>
    <row r="538" spans="1:1" ht="14.25" customHeight="1" x14ac:dyDescent="0.25">
      <c r="A538" s="2"/>
    </row>
    <row r="539" spans="1:1" ht="14.25" customHeight="1" x14ac:dyDescent="0.25">
      <c r="A539" s="2"/>
    </row>
    <row r="540" spans="1:1" ht="14.25" customHeight="1" x14ac:dyDescent="0.25">
      <c r="A540" s="2"/>
    </row>
    <row r="541" spans="1:1" ht="14.25" customHeight="1" x14ac:dyDescent="0.25">
      <c r="A541" s="2"/>
    </row>
    <row r="542" spans="1:1" ht="14.25" customHeight="1" x14ac:dyDescent="0.25">
      <c r="A542" s="2"/>
    </row>
    <row r="543" spans="1:1" ht="14.25" customHeight="1" x14ac:dyDescent="0.25">
      <c r="A543" s="2"/>
    </row>
    <row r="544" spans="1:1" ht="14.25" customHeight="1" x14ac:dyDescent="0.25">
      <c r="A544" s="2"/>
    </row>
    <row r="545" spans="1:1" ht="14.25" customHeight="1" x14ac:dyDescent="0.25">
      <c r="A545" s="2"/>
    </row>
    <row r="546" spans="1:1" ht="14.25" customHeight="1" x14ac:dyDescent="0.25">
      <c r="A546" s="2"/>
    </row>
    <row r="547" spans="1:1" ht="14.25" customHeight="1" x14ac:dyDescent="0.25">
      <c r="A547" s="2"/>
    </row>
    <row r="548" spans="1:1" ht="14.25" customHeight="1" x14ac:dyDescent="0.25">
      <c r="A548" s="2"/>
    </row>
    <row r="549" spans="1:1" ht="14.25" customHeight="1" x14ac:dyDescent="0.25">
      <c r="A549" s="2"/>
    </row>
    <row r="550" spans="1:1" ht="14.25" customHeight="1" x14ac:dyDescent="0.25">
      <c r="A550" s="2"/>
    </row>
    <row r="551" spans="1:1" ht="14.25" customHeight="1" x14ac:dyDescent="0.25">
      <c r="A551" s="2"/>
    </row>
    <row r="552" spans="1:1" ht="14.25" customHeight="1" x14ac:dyDescent="0.25">
      <c r="A552" s="2"/>
    </row>
    <row r="553" spans="1:1" ht="14.25" customHeight="1" x14ac:dyDescent="0.25">
      <c r="A553" s="2"/>
    </row>
    <row r="554" spans="1:1" ht="14.25" customHeight="1" x14ac:dyDescent="0.25">
      <c r="A554" s="2"/>
    </row>
    <row r="555" spans="1:1" ht="14.25" customHeight="1" x14ac:dyDescent="0.25">
      <c r="A555" s="2"/>
    </row>
    <row r="556" spans="1:1" ht="14.25" customHeight="1" x14ac:dyDescent="0.25">
      <c r="A556" s="2"/>
    </row>
    <row r="557" spans="1:1" ht="14.25" customHeight="1" x14ac:dyDescent="0.25">
      <c r="A557" s="2"/>
    </row>
    <row r="558" spans="1:1" ht="14.25" customHeight="1" x14ac:dyDescent="0.25">
      <c r="A558" s="2"/>
    </row>
    <row r="559" spans="1:1" ht="14.25" customHeight="1" x14ac:dyDescent="0.25">
      <c r="A559" s="2"/>
    </row>
    <row r="560" spans="1:1" ht="14.25" customHeight="1" x14ac:dyDescent="0.25">
      <c r="A560" s="2"/>
    </row>
    <row r="561" spans="1:1" ht="14.25" customHeight="1" x14ac:dyDescent="0.25">
      <c r="A561" s="2"/>
    </row>
    <row r="562" spans="1:1" ht="14.25" customHeight="1" x14ac:dyDescent="0.25">
      <c r="A562" s="2"/>
    </row>
    <row r="563" spans="1:1" ht="14.25" customHeight="1" x14ac:dyDescent="0.25">
      <c r="A563" s="2"/>
    </row>
    <row r="564" spans="1:1" ht="14.25" customHeight="1" x14ac:dyDescent="0.25">
      <c r="A564" s="2"/>
    </row>
    <row r="565" spans="1:1" ht="14.25" customHeight="1" x14ac:dyDescent="0.25">
      <c r="A565" s="2"/>
    </row>
    <row r="566" spans="1:1" ht="14.25" customHeight="1" x14ac:dyDescent="0.25">
      <c r="A566" s="2"/>
    </row>
    <row r="567" spans="1:1" ht="14.25" customHeight="1" x14ac:dyDescent="0.25">
      <c r="A567" s="2"/>
    </row>
    <row r="568" spans="1:1" ht="14.25" customHeight="1" x14ac:dyDescent="0.25">
      <c r="A568" s="2"/>
    </row>
    <row r="569" spans="1:1" ht="14.25" customHeight="1" x14ac:dyDescent="0.25">
      <c r="A569" s="2"/>
    </row>
    <row r="570" spans="1:1" ht="14.25" customHeight="1" x14ac:dyDescent="0.25">
      <c r="A570" s="2"/>
    </row>
    <row r="571" spans="1:1" ht="14.25" customHeight="1" x14ac:dyDescent="0.25">
      <c r="A571" s="2"/>
    </row>
    <row r="572" spans="1:1" ht="14.25" customHeight="1" x14ac:dyDescent="0.25">
      <c r="A572" s="2"/>
    </row>
    <row r="573" spans="1:1" ht="14.25" customHeight="1" x14ac:dyDescent="0.25">
      <c r="A573" s="2"/>
    </row>
    <row r="574" spans="1:1" ht="14.25" customHeight="1" x14ac:dyDescent="0.25">
      <c r="A574" s="2"/>
    </row>
    <row r="575" spans="1:1" ht="14.25" customHeight="1" x14ac:dyDescent="0.25">
      <c r="A575" s="2"/>
    </row>
    <row r="576" spans="1:1" ht="14.25" customHeight="1" x14ac:dyDescent="0.25">
      <c r="A576" s="2"/>
    </row>
    <row r="577" spans="1:1" ht="14.25" customHeight="1" x14ac:dyDescent="0.25">
      <c r="A577" s="2"/>
    </row>
    <row r="578" spans="1:1" ht="14.25" customHeight="1" x14ac:dyDescent="0.25">
      <c r="A578" s="2"/>
    </row>
    <row r="579" spans="1:1" ht="14.25" customHeight="1" x14ac:dyDescent="0.25">
      <c r="A579" s="2"/>
    </row>
    <row r="580" spans="1:1" ht="14.25" customHeight="1" x14ac:dyDescent="0.25">
      <c r="A580" s="2"/>
    </row>
    <row r="581" spans="1:1" ht="14.25" customHeight="1" x14ac:dyDescent="0.25">
      <c r="A581" s="2"/>
    </row>
    <row r="582" spans="1:1" ht="14.25" customHeight="1" x14ac:dyDescent="0.25">
      <c r="A582" s="2"/>
    </row>
    <row r="583" spans="1:1" ht="14.25" customHeight="1" x14ac:dyDescent="0.25">
      <c r="A583" s="2"/>
    </row>
    <row r="584" spans="1:1" ht="14.25" customHeight="1" x14ac:dyDescent="0.25">
      <c r="A584" s="2"/>
    </row>
    <row r="585" spans="1:1" ht="14.25" customHeight="1" x14ac:dyDescent="0.25">
      <c r="A585" s="2"/>
    </row>
    <row r="586" spans="1:1" ht="14.25" customHeight="1" x14ac:dyDescent="0.25">
      <c r="A586" s="2"/>
    </row>
    <row r="587" spans="1:1" ht="14.25" customHeight="1" x14ac:dyDescent="0.25">
      <c r="A587" s="2"/>
    </row>
    <row r="588" spans="1:1" ht="14.25" customHeight="1" x14ac:dyDescent="0.25">
      <c r="A588" s="2"/>
    </row>
    <row r="589" spans="1:1" ht="14.25" customHeight="1" x14ac:dyDescent="0.25">
      <c r="A589" s="2"/>
    </row>
    <row r="590" spans="1:1" ht="14.25" customHeight="1" x14ac:dyDescent="0.25">
      <c r="A590" s="2"/>
    </row>
    <row r="591" spans="1:1" ht="14.25" customHeight="1" x14ac:dyDescent="0.25">
      <c r="A591" s="2"/>
    </row>
    <row r="592" spans="1:1" ht="14.25" customHeight="1" x14ac:dyDescent="0.25">
      <c r="A592" s="2"/>
    </row>
    <row r="593" spans="1:1" ht="14.25" customHeight="1" x14ac:dyDescent="0.25">
      <c r="A593" s="2"/>
    </row>
    <row r="594" spans="1:1" ht="14.25" customHeight="1" x14ac:dyDescent="0.25">
      <c r="A594" s="2"/>
    </row>
    <row r="595" spans="1:1" ht="14.25" customHeight="1" x14ac:dyDescent="0.25">
      <c r="A595" s="2"/>
    </row>
    <row r="596" spans="1:1" ht="14.25" customHeight="1" x14ac:dyDescent="0.25">
      <c r="A596" s="2"/>
    </row>
    <row r="597" spans="1:1" ht="14.25" customHeight="1" x14ac:dyDescent="0.25">
      <c r="A597" s="2"/>
    </row>
    <row r="598" spans="1:1" ht="14.25" customHeight="1" x14ac:dyDescent="0.25">
      <c r="A598" s="2"/>
    </row>
    <row r="599" spans="1:1" ht="14.25" customHeight="1" x14ac:dyDescent="0.25">
      <c r="A599" s="2"/>
    </row>
    <row r="600" spans="1:1" ht="14.25" customHeight="1" x14ac:dyDescent="0.25">
      <c r="A600" s="2"/>
    </row>
    <row r="601" spans="1:1" ht="14.25" customHeight="1" x14ac:dyDescent="0.25">
      <c r="A601" s="2"/>
    </row>
    <row r="602" spans="1:1" ht="14.25" customHeight="1" x14ac:dyDescent="0.25">
      <c r="A602" s="2"/>
    </row>
    <row r="603" spans="1:1" ht="14.25" customHeight="1" x14ac:dyDescent="0.25">
      <c r="A603" s="2"/>
    </row>
    <row r="604" spans="1:1" ht="14.25" customHeight="1" x14ac:dyDescent="0.25">
      <c r="A604" s="2"/>
    </row>
    <row r="605" spans="1:1" ht="14.25" customHeight="1" x14ac:dyDescent="0.25">
      <c r="A605" s="2"/>
    </row>
    <row r="606" spans="1:1" ht="14.25" customHeight="1" x14ac:dyDescent="0.25">
      <c r="A606" s="2"/>
    </row>
    <row r="607" spans="1:1" ht="14.25" customHeight="1" x14ac:dyDescent="0.25">
      <c r="A607" s="2"/>
    </row>
    <row r="608" spans="1:1" ht="14.25" customHeight="1" x14ac:dyDescent="0.25">
      <c r="A608" s="2"/>
    </row>
    <row r="609" spans="1:1" ht="14.25" customHeight="1" x14ac:dyDescent="0.25">
      <c r="A609" s="2"/>
    </row>
    <row r="610" spans="1:1" ht="14.25" customHeight="1" x14ac:dyDescent="0.25">
      <c r="A610" s="2"/>
    </row>
    <row r="611" spans="1:1" ht="14.25" customHeight="1" x14ac:dyDescent="0.25">
      <c r="A611" s="2"/>
    </row>
    <row r="612" spans="1:1" ht="14.25" customHeight="1" x14ac:dyDescent="0.25">
      <c r="A612" s="2"/>
    </row>
    <row r="613" spans="1:1" ht="14.25" customHeight="1" x14ac:dyDescent="0.25">
      <c r="A613" s="2"/>
    </row>
    <row r="614" spans="1:1" ht="14.25" customHeight="1" x14ac:dyDescent="0.25">
      <c r="A614" s="2"/>
    </row>
    <row r="615" spans="1:1" ht="14.25" customHeight="1" x14ac:dyDescent="0.25">
      <c r="A615" s="2"/>
    </row>
    <row r="616" spans="1:1" ht="14.25" customHeight="1" x14ac:dyDescent="0.25">
      <c r="A616" s="2"/>
    </row>
    <row r="617" spans="1:1" ht="14.25" customHeight="1" x14ac:dyDescent="0.25">
      <c r="A617" s="2"/>
    </row>
    <row r="618" spans="1:1" ht="14.25" customHeight="1" x14ac:dyDescent="0.25">
      <c r="A618" s="2"/>
    </row>
    <row r="619" spans="1:1" ht="14.25" customHeight="1" x14ac:dyDescent="0.25">
      <c r="A619" s="2"/>
    </row>
    <row r="620" spans="1:1" ht="14.25" customHeight="1" x14ac:dyDescent="0.25">
      <c r="A620" s="2"/>
    </row>
    <row r="621" spans="1:1" ht="14.25" customHeight="1" x14ac:dyDescent="0.25">
      <c r="A621" s="2"/>
    </row>
    <row r="622" spans="1:1" ht="14.25" customHeight="1" x14ac:dyDescent="0.25">
      <c r="A622" s="2"/>
    </row>
    <row r="623" spans="1:1" ht="14.25" customHeight="1" x14ac:dyDescent="0.25">
      <c r="A623" s="2"/>
    </row>
    <row r="624" spans="1:1" ht="14.25" customHeight="1" x14ac:dyDescent="0.25">
      <c r="A624" s="2"/>
    </row>
    <row r="625" spans="1:1" ht="14.25" customHeight="1" x14ac:dyDescent="0.25">
      <c r="A625" s="2"/>
    </row>
    <row r="626" spans="1:1" ht="14.25" customHeight="1" x14ac:dyDescent="0.25">
      <c r="A626" s="2"/>
    </row>
    <row r="627" spans="1:1" ht="14.25" customHeight="1" x14ac:dyDescent="0.25">
      <c r="A627" s="2"/>
    </row>
    <row r="628" spans="1:1" ht="14.25" customHeight="1" x14ac:dyDescent="0.25">
      <c r="A628" s="2"/>
    </row>
    <row r="629" spans="1:1" ht="14.25" customHeight="1" x14ac:dyDescent="0.25">
      <c r="A629" s="2"/>
    </row>
    <row r="630" spans="1:1" ht="14.25" customHeight="1" x14ac:dyDescent="0.25">
      <c r="A630" s="2"/>
    </row>
    <row r="631" spans="1:1" ht="14.25" customHeight="1" x14ac:dyDescent="0.25">
      <c r="A631" s="2"/>
    </row>
    <row r="632" spans="1:1" ht="14.25" customHeight="1" x14ac:dyDescent="0.25">
      <c r="A632" s="2"/>
    </row>
    <row r="633" spans="1:1" ht="14.25" customHeight="1" x14ac:dyDescent="0.25">
      <c r="A633" s="2"/>
    </row>
    <row r="634" spans="1:1" ht="14.25" customHeight="1" x14ac:dyDescent="0.25">
      <c r="A634" s="2"/>
    </row>
    <row r="635" spans="1:1" ht="14.25" customHeight="1" x14ac:dyDescent="0.25">
      <c r="A635" s="2"/>
    </row>
    <row r="636" spans="1:1" ht="14.25" customHeight="1" x14ac:dyDescent="0.25">
      <c r="A636" s="2"/>
    </row>
    <row r="637" spans="1:1" ht="14.25" customHeight="1" x14ac:dyDescent="0.25">
      <c r="A637" s="2"/>
    </row>
    <row r="638" spans="1:1" ht="14.25" customHeight="1" x14ac:dyDescent="0.25">
      <c r="A638" s="2"/>
    </row>
    <row r="639" spans="1:1" ht="14.25" customHeight="1" x14ac:dyDescent="0.25">
      <c r="A639" s="2"/>
    </row>
    <row r="640" spans="1:1" ht="14.25" customHeight="1" x14ac:dyDescent="0.25">
      <c r="A640" s="2"/>
    </row>
    <row r="641" spans="1:1" ht="14.25" customHeight="1" x14ac:dyDescent="0.25">
      <c r="A641" s="2"/>
    </row>
    <row r="642" spans="1:1" ht="14.25" customHeight="1" x14ac:dyDescent="0.25">
      <c r="A642" s="2"/>
    </row>
    <row r="643" spans="1:1" ht="14.25" customHeight="1" x14ac:dyDescent="0.25">
      <c r="A643" s="2"/>
    </row>
    <row r="644" spans="1:1" ht="14.25" customHeight="1" x14ac:dyDescent="0.25">
      <c r="A644" s="2"/>
    </row>
    <row r="645" spans="1:1" ht="14.25" customHeight="1" x14ac:dyDescent="0.25">
      <c r="A645" s="2"/>
    </row>
    <row r="646" spans="1:1" ht="14.25" customHeight="1" x14ac:dyDescent="0.25">
      <c r="A646" s="2"/>
    </row>
    <row r="647" spans="1:1" ht="14.25" customHeight="1" x14ac:dyDescent="0.25">
      <c r="A647" s="2"/>
    </row>
    <row r="648" spans="1:1" ht="14.25" customHeight="1" x14ac:dyDescent="0.25">
      <c r="A648" s="2"/>
    </row>
    <row r="649" spans="1:1" ht="14.25" customHeight="1" x14ac:dyDescent="0.25">
      <c r="A649" s="2"/>
    </row>
    <row r="650" spans="1:1" ht="14.25" customHeight="1" x14ac:dyDescent="0.25">
      <c r="A650" s="2"/>
    </row>
    <row r="651" spans="1:1" ht="14.25" customHeight="1" x14ac:dyDescent="0.25">
      <c r="A651" s="2"/>
    </row>
    <row r="652" spans="1:1" ht="14.25" customHeight="1" x14ac:dyDescent="0.25">
      <c r="A652" s="2"/>
    </row>
    <row r="653" spans="1:1" ht="14.25" customHeight="1" x14ac:dyDescent="0.25">
      <c r="A653" s="2"/>
    </row>
    <row r="654" spans="1:1" ht="14.25" customHeight="1" x14ac:dyDescent="0.25">
      <c r="A654" s="2"/>
    </row>
    <row r="655" spans="1:1" ht="14.25" customHeight="1" x14ac:dyDescent="0.25">
      <c r="A655" s="2"/>
    </row>
    <row r="656" spans="1:1" ht="14.25" customHeight="1" x14ac:dyDescent="0.25">
      <c r="A656" s="2"/>
    </row>
    <row r="657" spans="1:1" ht="14.25" customHeight="1" x14ac:dyDescent="0.25">
      <c r="A657" s="2"/>
    </row>
    <row r="658" spans="1:1" ht="14.25" customHeight="1" x14ac:dyDescent="0.25">
      <c r="A658" s="2"/>
    </row>
    <row r="659" spans="1:1" ht="14.25" customHeight="1" x14ac:dyDescent="0.25">
      <c r="A659" s="2"/>
    </row>
    <row r="660" spans="1:1" ht="14.25" customHeight="1" x14ac:dyDescent="0.25">
      <c r="A660" s="2"/>
    </row>
    <row r="661" spans="1:1" ht="14.25" customHeight="1" x14ac:dyDescent="0.25">
      <c r="A661" s="2"/>
    </row>
    <row r="662" spans="1:1" ht="14.25" customHeight="1" x14ac:dyDescent="0.25">
      <c r="A662" s="2"/>
    </row>
    <row r="663" spans="1:1" ht="14.25" customHeight="1" x14ac:dyDescent="0.25">
      <c r="A663" s="2"/>
    </row>
    <row r="664" spans="1:1" ht="14.25" customHeight="1" x14ac:dyDescent="0.25">
      <c r="A664" s="2"/>
    </row>
    <row r="665" spans="1:1" ht="14.25" customHeight="1" x14ac:dyDescent="0.25">
      <c r="A665" s="2"/>
    </row>
    <row r="666" spans="1:1" ht="14.25" customHeight="1" x14ac:dyDescent="0.25">
      <c r="A666" s="2"/>
    </row>
    <row r="667" spans="1:1" ht="14.25" customHeight="1" x14ac:dyDescent="0.25">
      <c r="A667" s="2"/>
    </row>
    <row r="668" spans="1:1" ht="14.25" customHeight="1" x14ac:dyDescent="0.25">
      <c r="A668" s="2"/>
    </row>
    <row r="669" spans="1:1" ht="14.25" customHeight="1" x14ac:dyDescent="0.25">
      <c r="A669" s="2"/>
    </row>
    <row r="670" spans="1:1" ht="14.25" customHeight="1" x14ac:dyDescent="0.25">
      <c r="A670" s="2"/>
    </row>
    <row r="671" spans="1:1" ht="14.25" customHeight="1" x14ac:dyDescent="0.25">
      <c r="A671" s="2"/>
    </row>
    <row r="672" spans="1:1" ht="14.25" customHeight="1" x14ac:dyDescent="0.25">
      <c r="A672" s="2"/>
    </row>
    <row r="673" spans="1:1" ht="14.25" customHeight="1" x14ac:dyDescent="0.25">
      <c r="A673" s="2"/>
    </row>
    <row r="674" spans="1:1" ht="14.25" customHeight="1" x14ac:dyDescent="0.25">
      <c r="A674" s="2"/>
    </row>
    <row r="675" spans="1:1" ht="14.25" customHeight="1" x14ac:dyDescent="0.25">
      <c r="A675" s="2"/>
    </row>
    <row r="676" spans="1:1" ht="14.25" customHeight="1" x14ac:dyDescent="0.25">
      <c r="A676" s="2"/>
    </row>
    <row r="677" spans="1:1" ht="14.25" customHeight="1" x14ac:dyDescent="0.25">
      <c r="A677" s="2"/>
    </row>
    <row r="678" spans="1:1" ht="14.25" customHeight="1" x14ac:dyDescent="0.25">
      <c r="A678" s="2"/>
    </row>
    <row r="679" spans="1:1" ht="14.25" customHeight="1" x14ac:dyDescent="0.25">
      <c r="A679" s="2"/>
    </row>
    <row r="680" spans="1:1" ht="14.25" customHeight="1" x14ac:dyDescent="0.25">
      <c r="A680" s="2"/>
    </row>
    <row r="681" spans="1:1" ht="14.25" customHeight="1" x14ac:dyDescent="0.25">
      <c r="A681" s="2"/>
    </row>
    <row r="682" spans="1:1" ht="14.25" customHeight="1" x14ac:dyDescent="0.25">
      <c r="A682" s="2"/>
    </row>
    <row r="683" spans="1:1" ht="14.25" customHeight="1" x14ac:dyDescent="0.25">
      <c r="A683" s="2"/>
    </row>
    <row r="684" spans="1:1" ht="14.25" customHeight="1" x14ac:dyDescent="0.25">
      <c r="A684" s="2"/>
    </row>
    <row r="685" spans="1:1" ht="14.25" customHeight="1" x14ac:dyDescent="0.25">
      <c r="A685" s="2"/>
    </row>
    <row r="686" spans="1:1" ht="14.25" customHeight="1" x14ac:dyDescent="0.25">
      <c r="A686" s="2"/>
    </row>
    <row r="687" spans="1:1" ht="14.25" customHeight="1" x14ac:dyDescent="0.25">
      <c r="A687" s="2"/>
    </row>
    <row r="688" spans="1:1" ht="14.25" customHeight="1" x14ac:dyDescent="0.25">
      <c r="A688" s="2"/>
    </row>
    <row r="689" spans="1:1" ht="14.25" customHeight="1" x14ac:dyDescent="0.25">
      <c r="A689" s="2"/>
    </row>
    <row r="690" spans="1:1" ht="14.25" customHeight="1" x14ac:dyDescent="0.25">
      <c r="A690" s="2"/>
    </row>
    <row r="691" spans="1:1" ht="14.25" customHeight="1" x14ac:dyDescent="0.25">
      <c r="A691" s="2"/>
    </row>
    <row r="692" spans="1:1" ht="14.25" customHeight="1" x14ac:dyDescent="0.25">
      <c r="A692" s="2"/>
    </row>
    <row r="693" spans="1:1" ht="14.25" customHeight="1" x14ac:dyDescent="0.25">
      <c r="A693" s="2"/>
    </row>
    <row r="694" spans="1:1" ht="14.25" customHeight="1" x14ac:dyDescent="0.25">
      <c r="A694" s="2"/>
    </row>
    <row r="695" spans="1:1" ht="14.25" customHeight="1" x14ac:dyDescent="0.25">
      <c r="A695" s="2"/>
    </row>
    <row r="696" spans="1:1" ht="14.25" customHeight="1" x14ac:dyDescent="0.25">
      <c r="A696" s="2"/>
    </row>
    <row r="697" spans="1:1" ht="14.25" customHeight="1" x14ac:dyDescent="0.25">
      <c r="A697" s="2"/>
    </row>
    <row r="698" spans="1:1" ht="14.25" customHeight="1" x14ac:dyDescent="0.25">
      <c r="A698" s="2"/>
    </row>
    <row r="699" spans="1:1" ht="14.25" customHeight="1" x14ac:dyDescent="0.25">
      <c r="A699" s="2"/>
    </row>
    <row r="700" spans="1:1" ht="14.25" customHeight="1" x14ac:dyDescent="0.25">
      <c r="A700" s="2"/>
    </row>
    <row r="701" spans="1:1" ht="14.25" customHeight="1" x14ac:dyDescent="0.25">
      <c r="A701" s="2"/>
    </row>
    <row r="702" spans="1:1" ht="14.25" customHeight="1" x14ac:dyDescent="0.25">
      <c r="A702" s="2"/>
    </row>
    <row r="703" spans="1:1" ht="14.25" customHeight="1" x14ac:dyDescent="0.25">
      <c r="A703" s="2"/>
    </row>
    <row r="704" spans="1:1" ht="14.25" customHeight="1" x14ac:dyDescent="0.25">
      <c r="A704" s="2"/>
    </row>
    <row r="705" spans="1:1" ht="14.25" customHeight="1" x14ac:dyDescent="0.25">
      <c r="A705" s="2"/>
    </row>
    <row r="706" spans="1:1" ht="14.25" customHeight="1" x14ac:dyDescent="0.25">
      <c r="A706" s="2"/>
    </row>
    <row r="707" spans="1:1" ht="14.25" customHeight="1" x14ac:dyDescent="0.25">
      <c r="A707" s="2"/>
    </row>
    <row r="708" spans="1:1" ht="14.25" customHeight="1" x14ac:dyDescent="0.25">
      <c r="A708" s="2"/>
    </row>
    <row r="709" spans="1:1" ht="14.25" customHeight="1" x14ac:dyDescent="0.25">
      <c r="A709" s="2"/>
    </row>
    <row r="710" spans="1:1" ht="14.25" customHeight="1" x14ac:dyDescent="0.25">
      <c r="A710" s="2"/>
    </row>
    <row r="711" spans="1:1" ht="14.25" customHeight="1" x14ac:dyDescent="0.25">
      <c r="A711" s="2"/>
    </row>
    <row r="712" spans="1:1" ht="14.25" customHeight="1" x14ac:dyDescent="0.25">
      <c r="A712" s="2"/>
    </row>
    <row r="713" spans="1:1" ht="14.25" customHeight="1" x14ac:dyDescent="0.25">
      <c r="A713" s="2"/>
    </row>
    <row r="714" spans="1:1" ht="14.25" customHeight="1" x14ac:dyDescent="0.25">
      <c r="A714" s="2"/>
    </row>
    <row r="715" spans="1:1" ht="14.25" customHeight="1" x14ac:dyDescent="0.25">
      <c r="A715" s="2"/>
    </row>
    <row r="716" spans="1:1" ht="14.25" customHeight="1" x14ac:dyDescent="0.25">
      <c r="A716" s="2"/>
    </row>
    <row r="717" spans="1:1" ht="14.25" customHeight="1" x14ac:dyDescent="0.25">
      <c r="A717" s="2"/>
    </row>
    <row r="718" spans="1:1" ht="14.25" customHeight="1" x14ac:dyDescent="0.25">
      <c r="A718" s="2"/>
    </row>
    <row r="719" spans="1:1" ht="14.25" customHeight="1" x14ac:dyDescent="0.25">
      <c r="A719" s="2"/>
    </row>
    <row r="720" spans="1:1" ht="14.25" customHeight="1" x14ac:dyDescent="0.25">
      <c r="A720" s="2"/>
    </row>
    <row r="721" spans="1:1" ht="14.25" customHeight="1" x14ac:dyDescent="0.25">
      <c r="A721" s="2"/>
    </row>
    <row r="722" spans="1:1" ht="14.25" customHeight="1" x14ac:dyDescent="0.25">
      <c r="A722" s="2"/>
    </row>
    <row r="723" spans="1:1" ht="14.25" customHeight="1" x14ac:dyDescent="0.25">
      <c r="A723" s="2"/>
    </row>
    <row r="724" spans="1:1" ht="14.25" customHeight="1" x14ac:dyDescent="0.25">
      <c r="A724" s="2"/>
    </row>
    <row r="725" spans="1:1" ht="14.25" customHeight="1" x14ac:dyDescent="0.25">
      <c r="A725" s="2"/>
    </row>
    <row r="726" spans="1:1" ht="14.25" customHeight="1" x14ac:dyDescent="0.25">
      <c r="A726" s="2"/>
    </row>
    <row r="727" spans="1:1" ht="14.25" customHeight="1" x14ac:dyDescent="0.25">
      <c r="A727" s="2"/>
    </row>
    <row r="728" spans="1:1" ht="14.25" customHeight="1" x14ac:dyDescent="0.25">
      <c r="A728" s="2"/>
    </row>
    <row r="729" spans="1:1" ht="14.25" customHeight="1" x14ac:dyDescent="0.25">
      <c r="A729" s="2"/>
    </row>
    <row r="730" spans="1:1" ht="14.25" customHeight="1" x14ac:dyDescent="0.25">
      <c r="A730" s="2"/>
    </row>
    <row r="731" spans="1:1" ht="14.25" customHeight="1" x14ac:dyDescent="0.25">
      <c r="A731" s="2"/>
    </row>
    <row r="732" spans="1:1" ht="14.25" customHeight="1" x14ac:dyDescent="0.25">
      <c r="A732" s="2"/>
    </row>
    <row r="733" spans="1:1" ht="14.25" customHeight="1" x14ac:dyDescent="0.25">
      <c r="A733" s="2"/>
    </row>
    <row r="734" spans="1:1" ht="14.25" customHeight="1" x14ac:dyDescent="0.25">
      <c r="A734" s="2"/>
    </row>
    <row r="735" spans="1:1" ht="14.25" customHeight="1" x14ac:dyDescent="0.25">
      <c r="A735" s="2"/>
    </row>
    <row r="736" spans="1:1" ht="14.25" customHeight="1" x14ac:dyDescent="0.25">
      <c r="A736" s="2"/>
    </row>
    <row r="737" spans="1:1" ht="14.25" customHeight="1" x14ac:dyDescent="0.25">
      <c r="A737" s="2"/>
    </row>
    <row r="738" spans="1:1" ht="14.25" customHeight="1" x14ac:dyDescent="0.25">
      <c r="A738" s="2"/>
    </row>
    <row r="739" spans="1:1" ht="14.25" customHeight="1" x14ac:dyDescent="0.25">
      <c r="A739" s="2"/>
    </row>
    <row r="740" spans="1:1" ht="14.25" customHeight="1" x14ac:dyDescent="0.25">
      <c r="A740" s="2"/>
    </row>
    <row r="741" spans="1:1" ht="14.25" customHeight="1" x14ac:dyDescent="0.25">
      <c r="A741" s="2"/>
    </row>
    <row r="742" spans="1:1" ht="14.25" customHeight="1" x14ac:dyDescent="0.25">
      <c r="A742" s="2"/>
    </row>
    <row r="743" spans="1:1" ht="14.25" customHeight="1" x14ac:dyDescent="0.25">
      <c r="A743" s="2"/>
    </row>
    <row r="744" spans="1:1" ht="14.25" customHeight="1" x14ac:dyDescent="0.25">
      <c r="A744" s="2"/>
    </row>
    <row r="745" spans="1:1" ht="14.25" customHeight="1" x14ac:dyDescent="0.25">
      <c r="A745" s="2"/>
    </row>
    <row r="746" spans="1:1" ht="14.25" customHeight="1" x14ac:dyDescent="0.25">
      <c r="A746" s="2"/>
    </row>
    <row r="747" spans="1:1" ht="14.25" customHeight="1" x14ac:dyDescent="0.25">
      <c r="A747" s="2"/>
    </row>
    <row r="748" spans="1:1" ht="14.25" customHeight="1" x14ac:dyDescent="0.25">
      <c r="A748" s="2"/>
    </row>
    <row r="749" spans="1:1" ht="14.25" customHeight="1" x14ac:dyDescent="0.25">
      <c r="A749" s="2"/>
    </row>
    <row r="750" spans="1:1" ht="14.25" customHeight="1" x14ac:dyDescent="0.25">
      <c r="A750" s="2"/>
    </row>
    <row r="751" spans="1:1" ht="14.25" customHeight="1" x14ac:dyDescent="0.25">
      <c r="A751" s="2"/>
    </row>
    <row r="752" spans="1:1" ht="14.25" customHeight="1" x14ac:dyDescent="0.25">
      <c r="A752" s="2"/>
    </row>
    <row r="753" spans="1:1" ht="14.25" customHeight="1" x14ac:dyDescent="0.25">
      <c r="A753" s="2"/>
    </row>
    <row r="754" spans="1:1" ht="14.25" customHeight="1" x14ac:dyDescent="0.25">
      <c r="A754" s="2"/>
    </row>
    <row r="755" spans="1:1" ht="14.25" customHeight="1" x14ac:dyDescent="0.25">
      <c r="A755" s="2"/>
    </row>
    <row r="756" spans="1:1" ht="14.25" customHeight="1" x14ac:dyDescent="0.25">
      <c r="A756" s="2"/>
    </row>
    <row r="757" spans="1:1" ht="14.25" customHeight="1" x14ac:dyDescent="0.25">
      <c r="A757" s="2"/>
    </row>
    <row r="758" spans="1:1" ht="14.25" customHeight="1" x14ac:dyDescent="0.25">
      <c r="A758" s="2"/>
    </row>
    <row r="759" spans="1:1" ht="14.25" customHeight="1" x14ac:dyDescent="0.25">
      <c r="A759" s="2"/>
    </row>
    <row r="760" spans="1:1" ht="14.25" customHeight="1" x14ac:dyDescent="0.25">
      <c r="A760" s="2"/>
    </row>
    <row r="761" spans="1:1" ht="14.25" customHeight="1" x14ac:dyDescent="0.25">
      <c r="A761" s="2"/>
    </row>
    <row r="762" spans="1:1" ht="14.25" customHeight="1" x14ac:dyDescent="0.25">
      <c r="A762" s="2"/>
    </row>
    <row r="763" spans="1:1" ht="14.25" customHeight="1" x14ac:dyDescent="0.25">
      <c r="A763" s="2"/>
    </row>
    <row r="764" spans="1:1" ht="14.25" customHeight="1" x14ac:dyDescent="0.25">
      <c r="A764" s="2"/>
    </row>
    <row r="765" spans="1:1" ht="14.25" customHeight="1" x14ac:dyDescent="0.25">
      <c r="A765" s="2"/>
    </row>
    <row r="766" spans="1:1" ht="14.25" customHeight="1" x14ac:dyDescent="0.25">
      <c r="A766" s="2"/>
    </row>
    <row r="767" spans="1:1" ht="14.25" customHeight="1" x14ac:dyDescent="0.25">
      <c r="A767" s="2"/>
    </row>
    <row r="768" spans="1:1" ht="14.25" customHeight="1" x14ac:dyDescent="0.25">
      <c r="A768" s="2"/>
    </row>
    <row r="769" spans="1:1" ht="14.25" customHeight="1" x14ac:dyDescent="0.25">
      <c r="A769" s="2"/>
    </row>
    <row r="770" spans="1:1" ht="14.25" customHeight="1" x14ac:dyDescent="0.25">
      <c r="A770" s="2"/>
    </row>
    <row r="771" spans="1:1" ht="14.25" customHeight="1" x14ac:dyDescent="0.25">
      <c r="A771" s="2"/>
    </row>
    <row r="772" spans="1:1" ht="14.25" customHeight="1" x14ac:dyDescent="0.25">
      <c r="A772" s="2"/>
    </row>
    <row r="773" spans="1:1" ht="14.25" customHeight="1" x14ac:dyDescent="0.25">
      <c r="A773" s="2"/>
    </row>
    <row r="774" spans="1:1" ht="14.25" customHeight="1" x14ac:dyDescent="0.25">
      <c r="A774" s="2"/>
    </row>
    <row r="775" spans="1:1" ht="14.25" customHeight="1" x14ac:dyDescent="0.25">
      <c r="A775" s="2"/>
    </row>
    <row r="776" spans="1:1" ht="14.25" customHeight="1" x14ac:dyDescent="0.25">
      <c r="A776" s="2"/>
    </row>
    <row r="777" spans="1:1" ht="14.25" customHeight="1" x14ac:dyDescent="0.25">
      <c r="A777" s="2"/>
    </row>
    <row r="778" spans="1:1" ht="14.25" customHeight="1" x14ac:dyDescent="0.25">
      <c r="A778" s="2"/>
    </row>
    <row r="779" spans="1:1" ht="14.25" customHeight="1" x14ac:dyDescent="0.25">
      <c r="A779" s="2"/>
    </row>
    <row r="780" spans="1:1" ht="14.25" customHeight="1" x14ac:dyDescent="0.25">
      <c r="A780" s="2"/>
    </row>
    <row r="781" spans="1:1" ht="14.25" customHeight="1" x14ac:dyDescent="0.25">
      <c r="A781" s="2"/>
    </row>
    <row r="782" spans="1:1" ht="14.25" customHeight="1" x14ac:dyDescent="0.25">
      <c r="A782" s="2"/>
    </row>
    <row r="783" spans="1:1" ht="14.25" customHeight="1" x14ac:dyDescent="0.25">
      <c r="A783" s="2"/>
    </row>
    <row r="784" spans="1:1" ht="14.25" customHeight="1" x14ac:dyDescent="0.25">
      <c r="A784" s="2"/>
    </row>
    <row r="785" spans="1:1" ht="14.25" customHeight="1" x14ac:dyDescent="0.25">
      <c r="A785" s="2"/>
    </row>
    <row r="786" spans="1:1" ht="14.25" customHeight="1" x14ac:dyDescent="0.25">
      <c r="A786" s="2"/>
    </row>
    <row r="787" spans="1:1" ht="14.25" customHeight="1" x14ac:dyDescent="0.25">
      <c r="A787" s="2"/>
    </row>
    <row r="788" spans="1:1" ht="14.25" customHeight="1" x14ac:dyDescent="0.25">
      <c r="A788" s="2"/>
    </row>
    <row r="789" spans="1:1" ht="14.25" customHeight="1" x14ac:dyDescent="0.25">
      <c r="A789" s="2"/>
    </row>
    <row r="790" spans="1:1" ht="14.25" customHeight="1" x14ac:dyDescent="0.25">
      <c r="A790" s="2"/>
    </row>
    <row r="791" spans="1:1" ht="14.25" customHeight="1" x14ac:dyDescent="0.25">
      <c r="A791" s="2"/>
    </row>
    <row r="792" spans="1:1" ht="14.25" customHeight="1" x14ac:dyDescent="0.25">
      <c r="A792" s="2"/>
    </row>
    <row r="793" spans="1:1" ht="14.25" customHeight="1" x14ac:dyDescent="0.25">
      <c r="A793" s="2"/>
    </row>
    <row r="794" spans="1:1" ht="14.25" customHeight="1" x14ac:dyDescent="0.25">
      <c r="A794" s="2"/>
    </row>
    <row r="795" spans="1:1" ht="14.25" customHeight="1" x14ac:dyDescent="0.25">
      <c r="A795" s="2"/>
    </row>
    <row r="796" spans="1:1" ht="14.25" customHeight="1" x14ac:dyDescent="0.25">
      <c r="A796" s="2"/>
    </row>
    <row r="797" spans="1:1" ht="14.25" customHeight="1" x14ac:dyDescent="0.25">
      <c r="A797" s="2"/>
    </row>
    <row r="798" spans="1:1" ht="14.25" customHeight="1" x14ac:dyDescent="0.25">
      <c r="A798" s="2"/>
    </row>
    <row r="799" spans="1:1" ht="14.25" customHeight="1" x14ac:dyDescent="0.25">
      <c r="A799" s="2"/>
    </row>
    <row r="800" spans="1:1" ht="14.25" customHeight="1" x14ac:dyDescent="0.25">
      <c r="A800" s="2"/>
    </row>
    <row r="801" spans="1:1" ht="14.25" customHeight="1" x14ac:dyDescent="0.25">
      <c r="A801" s="2"/>
    </row>
    <row r="802" spans="1:1" ht="14.25" customHeight="1" x14ac:dyDescent="0.25">
      <c r="A802" s="2"/>
    </row>
    <row r="803" spans="1:1" ht="14.25" customHeight="1" x14ac:dyDescent="0.25">
      <c r="A803" s="2"/>
    </row>
    <row r="804" spans="1:1" ht="14.25" customHeight="1" x14ac:dyDescent="0.25">
      <c r="A804" s="2"/>
    </row>
    <row r="805" spans="1:1" ht="14.25" customHeight="1" x14ac:dyDescent="0.25">
      <c r="A805" s="2"/>
    </row>
    <row r="806" spans="1:1" ht="14.25" customHeight="1" x14ac:dyDescent="0.25">
      <c r="A806" s="2"/>
    </row>
    <row r="807" spans="1:1" ht="14.25" customHeight="1" x14ac:dyDescent="0.25">
      <c r="A807" s="2"/>
    </row>
    <row r="808" spans="1:1" ht="14.25" customHeight="1" x14ac:dyDescent="0.25">
      <c r="A808" s="2"/>
    </row>
    <row r="809" spans="1:1" ht="14.25" customHeight="1" x14ac:dyDescent="0.25">
      <c r="A809" s="2"/>
    </row>
    <row r="810" spans="1:1" ht="14.25" customHeight="1" x14ac:dyDescent="0.25">
      <c r="A810" s="2"/>
    </row>
    <row r="811" spans="1:1" ht="14.25" customHeight="1" x14ac:dyDescent="0.25">
      <c r="A811" s="2"/>
    </row>
    <row r="812" spans="1:1" ht="14.25" customHeight="1" x14ac:dyDescent="0.25">
      <c r="A812" s="2"/>
    </row>
    <row r="813" spans="1:1" ht="14.25" customHeight="1" x14ac:dyDescent="0.25">
      <c r="A813" s="2"/>
    </row>
    <row r="814" spans="1:1" ht="14.25" customHeight="1" x14ac:dyDescent="0.25">
      <c r="A814" s="2"/>
    </row>
    <row r="815" spans="1:1" ht="14.25" customHeight="1" x14ac:dyDescent="0.25">
      <c r="A815" s="2"/>
    </row>
    <row r="816" spans="1:1" ht="14.25" customHeight="1" x14ac:dyDescent="0.25">
      <c r="A816" s="2"/>
    </row>
    <row r="817" spans="1:1" ht="14.25" customHeight="1" x14ac:dyDescent="0.25">
      <c r="A817" s="2"/>
    </row>
    <row r="818" spans="1:1" ht="14.25" customHeight="1" x14ac:dyDescent="0.25">
      <c r="A818" s="2"/>
    </row>
    <row r="819" spans="1:1" ht="14.25" customHeight="1" x14ac:dyDescent="0.25">
      <c r="A819" s="2"/>
    </row>
    <row r="820" spans="1:1" ht="14.25" customHeight="1" x14ac:dyDescent="0.25">
      <c r="A820" s="2"/>
    </row>
    <row r="821" spans="1:1" ht="14.25" customHeight="1" x14ac:dyDescent="0.25">
      <c r="A821" s="2"/>
    </row>
    <row r="822" spans="1:1" ht="14.25" customHeight="1" x14ac:dyDescent="0.25">
      <c r="A822" s="2"/>
    </row>
    <row r="823" spans="1:1" ht="14.25" customHeight="1" x14ac:dyDescent="0.25">
      <c r="A823" s="2"/>
    </row>
    <row r="824" spans="1:1" ht="14.25" customHeight="1" x14ac:dyDescent="0.25">
      <c r="A824" s="2"/>
    </row>
    <row r="825" spans="1:1" ht="14.25" customHeight="1" x14ac:dyDescent="0.25">
      <c r="A825" s="2"/>
    </row>
    <row r="826" spans="1:1" ht="14.25" customHeight="1" x14ac:dyDescent="0.25">
      <c r="A826" s="2"/>
    </row>
    <row r="827" spans="1:1" ht="14.25" customHeight="1" x14ac:dyDescent="0.25">
      <c r="A827" s="2"/>
    </row>
    <row r="828" spans="1:1" ht="14.25" customHeight="1" x14ac:dyDescent="0.25">
      <c r="A828" s="2"/>
    </row>
    <row r="829" spans="1:1" ht="14.25" customHeight="1" x14ac:dyDescent="0.25">
      <c r="A829" s="2"/>
    </row>
    <row r="830" spans="1:1" ht="14.25" customHeight="1" x14ac:dyDescent="0.25">
      <c r="A830" s="2"/>
    </row>
    <row r="831" spans="1:1" ht="14.25" customHeight="1" x14ac:dyDescent="0.25">
      <c r="A831" s="2"/>
    </row>
    <row r="832" spans="1:1" ht="14.25" customHeight="1" x14ac:dyDescent="0.25">
      <c r="A832" s="2"/>
    </row>
    <row r="833" spans="1:1" ht="14.25" customHeight="1" x14ac:dyDescent="0.25">
      <c r="A833" s="2"/>
    </row>
    <row r="834" spans="1:1" ht="14.25" customHeight="1" x14ac:dyDescent="0.25">
      <c r="A834" s="2"/>
    </row>
    <row r="835" spans="1:1" ht="14.25" customHeight="1" x14ac:dyDescent="0.25">
      <c r="A835" s="2"/>
    </row>
    <row r="836" spans="1:1" ht="14.25" customHeight="1" x14ac:dyDescent="0.25">
      <c r="A836" s="2"/>
    </row>
    <row r="837" spans="1:1" ht="14.25" customHeight="1" x14ac:dyDescent="0.25">
      <c r="A837" s="2"/>
    </row>
    <row r="838" spans="1:1" ht="14.25" customHeight="1" x14ac:dyDescent="0.25">
      <c r="A838" s="2"/>
    </row>
    <row r="839" spans="1:1" ht="14.25" customHeight="1" x14ac:dyDescent="0.25">
      <c r="A839" s="2"/>
    </row>
    <row r="840" spans="1:1" ht="14.25" customHeight="1" x14ac:dyDescent="0.25">
      <c r="A840" s="2"/>
    </row>
    <row r="841" spans="1:1" ht="14.25" customHeight="1" x14ac:dyDescent="0.25">
      <c r="A841" s="2"/>
    </row>
    <row r="842" spans="1:1" ht="14.25" customHeight="1" x14ac:dyDescent="0.25">
      <c r="A842" s="2"/>
    </row>
    <row r="843" spans="1:1" ht="14.25" customHeight="1" x14ac:dyDescent="0.25">
      <c r="A843" s="2"/>
    </row>
    <row r="844" spans="1:1" ht="14.25" customHeight="1" x14ac:dyDescent="0.25">
      <c r="A844" s="2"/>
    </row>
    <row r="845" spans="1:1" ht="14.25" customHeight="1" x14ac:dyDescent="0.25">
      <c r="A845" s="2"/>
    </row>
    <row r="846" spans="1:1" ht="14.25" customHeight="1" x14ac:dyDescent="0.25">
      <c r="A846" s="2"/>
    </row>
    <row r="847" spans="1:1" ht="14.25" customHeight="1" x14ac:dyDescent="0.25">
      <c r="A847" s="2"/>
    </row>
    <row r="848" spans="1:1" ht="14.25" customHeight="1" x14ac:dyDescent="0.25">
      <c r="A848" s="2"/>
    </row>
    <row r="849" spans="1:1" ht="14.25" customHeight="1" x14ac:dyDescent="0.25">
      <c r="A849" s="2"/>
    </row>
    <row r="850" spans="1:1" ht="14.25" customHeight="1" x14ac:dyDescent="0.25">
      <c r="A850" s="2"/>
    </row>
    <row r="851" spans="1:1" ht="14.25" customHeight="1" x14ac:dyDescent="0.25">
      <c r="A851" s="2"/>
    </row>
    <row r="852" spans="1:1" ht="14.25" customHeight="1" x14ac:dyDescent="0.25">
      <c r="A852" s="2"/>
    </row>
    <row r="853" spans="1:1" ht="14.25" customHeight="1" x14ac:dyDescent="0.25">
      <c r="A853" s="2"/>
    </row>
    <row r="854" spans="1:1" ht="14.25" customHeight="1" x14ac:dyDescent="0.25">
      <c r="A854" s="2"/>
    </row>
    <row r="855" spans="1:1" ht="14.25" customHeight="1" x14ac:dyDescent="0.25">
      <c r="A855" s="2"/>
    </row>
    <row r="856" spans="1:1" ht="14.25" customHeight="1" x14ac:dyDescent="0.25">
      <c r="A856" s="2"/>
    </row>
    <row r="857" spans="1:1" ht="14.25" customHeight="1" x14ac:dyDescent="0.25">
      <c r="A857" s="2"/>
    </row>
    <row r="858" spans="1:1" ht="14.25" customHeight="1" x14ac:dyDescent="0.25">
      <c r="A858" s="2"/>
    </row>
    <row r="859" spans="1:1" ht="14.25" customHeight="1" x14ac:dyDescent="0.25">
      <c r="A859" s="2"/>
    </row>
    <row r="860" spans="1:1" ht="14.25" customHeight="1" x14ac:dyDescent="0.25">
      <c r="A860" s="2"/>
    </row>
    <row r="861" spans="1:1" ht="14.25" customHeight="1" x14ac:dyDescent="0.25">
      <c r="A861" s="2"/>
    </row>
    <row r="862" spans="1:1" ht="14.25" customHeight="1" x14ac:dyDescent="0.25">
      <c r="A862" s="2"/>
    </row>
    <row r="863" spans="1:1" ht="14.25" customHeight="1" x14ac:dyDescent="0.25">
      <c r="A863" s="2"/>
    </row>
    <row r="864" spans="1:1" ht="14.25" customHeight="1" x14ac:dyDescent="0.25">
      <c r="A864" s="2"/>
    </row>
    <row r="865" spans="1:1" ht="14.25" customHeight="1" x14ac:dyDescent="0.25">
      <c r="A865" s="2"/>
    </row>
    <row r="866" spans="1:1" ht="14.25" customHeight="1" x14ac:dyDescent="0.25">
      <c r="A866" s="2"/>
    </row>
    <row r="867" spans="1:1" ht="14.25" customHeight="1" x14ac:dyDescent="0.25">
      <c r="A867" s="2"/>
    </row>
    <row r="868" spans="1:1" ht="14.25" customHeight="1" x14ac:dyDescent="0.25">
      <c r="A868" s="2"/>
    </row>
    <row r="869" spans="1:1" ht="14.25" customHeight="1" x14ac:dyDescent="0.25">
      <c r="A869" s="2"/>
    </row>
    <row r="870" spans="1:1" ht="14.25" customHeight="1" x14ac:dyDescent="0.25">
      <c r="A870" s="2"/>
    </row>
    <row r="871" spans="1:1" ht="14.25" customHeight="1" x14ac:dyDescent="0.25">
      <c r="A871" s="2"/>
    </row>
    <row r="872" spans="1:1" ht="14.25" customHeight="1" x14ac:dyDescent="0.25">
      <c r="A872" s="2"/>
    </row>
    <row r="873" spans="1:1" ht="14.25" customHeight="1" x14ac:dyDescent="0.25">
      <c r="A873" s="2"/>
    </row>
    <row r="874" spans="1:1" ht="14.25" customHeight="1" x14ac:dyDescent="0.25">
      <c r="A874" s="2"/>
    </row>
    <row r="875" spans="1:1" ht="14.25" customHeight="1" x14ac:dyDescent="0.25">
      <c r="A875" s="2"/>
    </row>
    <row r="876" spans="1:1" ht="14.25" customHeight="1" x14ac:dyDescent="0.25">
      <c r="A876" s="2"/>
    </row>
    <row r="877" spans="1:1" ht="14.25" customHeight="1" x14ac:dyDescent="0.25">
      <c r="A877" s="2"/>
    </row>
    <row r="878" spans="1:1" ht="14.25" customHeight="1" x14ac:dyDescent="0.25">
      <c r="A878" s="2"/>
    </row>
    <row r="879" spans="1:1" ht="14.25" customHeight="1" x14ac:dyDescent="0.25">
      <c r="A879" s="2"/>
    </row>
    <row r="880" spans="1:1" ht="14.25" customHeight="1" x14ac:dyDescent="0.25">
      <c r="A880" s="2"/>
    </row>
    <row r="881" spans="1:1" ht="14.25" customHeight="1" x14ac:dyDescent="0.25">
      <c r="A881" s="2"/>
    </row>
    <row r="882" spans="1:1" ht="14.25" customHeight="1" x14ac:dyDescent="0.25">
      <c r="A882" s="2"/>
    </row>
    <row r="883" spans="1:1" ht="14.25" customHeight="1" x14ac:dyDescent="0.25">
      <c r="A883" s="2"/>
    </row>
    <row r="884" spans="1:1" ht="14.25" customHeight="1" x14ac:dyDescent="0.25">
      <c r="A884" s="2"/>
    </row>
    <row r="885" spans="1:1" ht="14.25" customHeight="1" x14ac:dyDescent="0.25">
      <c r="A885" s="2"/>
    </row>
    <row r="886" spans="1:1" ht="14.25" customHeight="1" x14ac:dyDescent="0.25">
      <c r="A886" s="2"/>
    </row>
    <row r="887" spans="1:1" ht="14.25" customHeight="1" x14ac:dyDescent="0.25">
      <c r="A887" s="2"/>
    </row>
    <row r="888" spans="1:1" ht="14.25" customHeight="1" x14ac:dyDescent="0.25">
      <c r="A888" s="2"/>
    </row>
    <row r="889" spans="1:1" ht="14.25" customHeight="1" x14ac:dyDescent="0.25">
      <c r="A889" s="2"/>
    </row>
    <row r="890" spans="1:1" ht="14.25" customHeight="1" x14ac:dyDescent="0.25">
      <c r="A890" s="2"/>
    </row>
    <row r="891" spans="1:1" ht="14.25" customHeight="1" x14ac:dyDescent="0.25">
      <c r="A891" s="2"/>
    </row>
    <row r="892" spans="1:1" ht="14.25" customHeight="1" x14ac:dyDescent="0.25">
      <c r="A892" s="2"/>
    </row>
    <row r="893" spans="1:1" ht="14.25" customHeight="1" x14ac:dyDescent="0.25">
      <c r="A893" s="2"/>
    </row>
    <row r="894" spans="1:1" ht="14.25" customHeight="1" x14ac:dyDescent="0.25">
      <c r="A894" s="2"/>
    </row>
    <row r="895" spans="1:1" ht="14.25" customHeight="1" x14ac:dyDescent="0.25">
      <c r="A895" s="2"/>
    </row>
    <row r="896" spans="1:1" ht="14.25" customHeight="1" x14ac:dyDescent="0.25">
      <c r="A896" s="2"/>
    </row>
    <row r="897" spans="1:1" ht="14.25" customHeight="1" x14ac:dyDescent="0.25">
      <c r="A897" s="2"/>
    </row>
    <row r="898" spans="1:1" ht="14.25" customHeight="1" x14ac:dyDescent="0.25">
      <c r="A898" s="2"/>
    </row>
    <row r="899" spans="1:1" ht="14.25" customHeight="1" x14ac:dyDescent="0.25">
      <c r="A899" s="2"/>
    </row>
    <row r="900" spans="1:1" ht="14.25" customHeight="1" x14ac:dyDescent="0.25">
      <c r="A900" s="2"/>
    </row>
    <row r="901" spans="1:1" ht="14.25" customHeight="1" x14ac:dyDescent="0.25">
      <c r="A901" s="2"/>
    </row>
    <row r="902" spans="1:1" ht="14.25" customHeight="1" x14ac:dyDescent="0.25">
      <c r="A902" s="2"/>
    </row>
    <row r="903" spans="1:1" ht="14.25" customHeight="1" x14ac:dyDescent="0.25">
      <c r="A903" s="2"/>
    </row>
    <row r="904" spans="1:1" ht="14.25" customHeight="1" x14ac:dyDescent="0.25">
      <c r="A904" s="2"/>
    </row>
    <row r="905" spans="1:1" ht="14.25" customHeight="1" x14ac:dyDescent="0.25">
      <c r="A905" s="2"/>
    </row>
    <row r="906" spans="1:1" ht="14.25" customHeight="1" x14ac:dyDescent="0.25">
      <c r="A906" s="2"/>
    </row>
    <row r="907" spans="1:1" ht="14.25" customHeight="1" x14ac:dyDescent="0.25">
      <c r="A907" s="2"/>
    </row>
    <row r="908" spans="1:1" ht="14.25" customHeight="1" x14ac:dyDescent="0.25">
      <c r="A908" s="2"/>
    </row>
    <row r="909" spans="1:1" ht="14.25" customHeight="1" x14ac:dyDescent="0.25">
      <c r="A909" s="2"/>
    </row>
    <row r="910" spans="1:1" ht="14.25" customHeight="1" x14ac:dyDescent="0.25">
      <c r="A910" s="2"/>
    </row>
    <row r="911" spans="1:1" ht="14.25" customHeight="1" x14ac:dyDescent="0.25">
      <c r="A911" s="2"/>
    </row>
    <row r="912" spans="1:1" ht="14.25" customHeight="1" x14ac:dyDescent="0.25">
      <c r="A912" s="2"/>
    </row>
    <row r="913" spans="1:1" ht="14.25" customHeight="1" x14ac:dyDescent="0.25">
      <c r="A913" s="2"/>
    </row>
    <row r="914" spans="1:1" ht="14.25" customHeight="1" x14ac:dyDescent="0.25">
      <c r="A914" s="2"/>
    </row>
    <row r="915" spans="1:1" ht="14.25" customHeight="1" x14ac:dyDescent="0.25">
      <c r="A915" s="2"/>
    </row>
    <row r="916" spans="1:1" ht="14.25" customHeight="1" x14ac:dyDescent="0.25">
      <c r="A916" s="2"/>
    </row>
    <row r="917" spans="1:1" ht="14.25" customHeight="1" x14ac:dyDescent="0.25">
      <c r="A917" s="2"/>
    </row>
    <row r="918" spans="1:1" ht="14.25" customHeight="1" x14ac:dyDescent="0.25">
      <c r="A918" s="2"/>
    </row>
    <row r="919" spans="1:1" ht="14.25" customHeight="1" x14ac:dyDescent="0.25">
      <c r="A919" s="2"/>
    </row>
    <row r="920" spans="1:1" ht="14.25" customHeight="1" x14ac:dyDescent="0.25">
      <c r="A920" s="2"/>
    </row>
    <row r="921" spans="1:1" ht="14.25" customHeight="1" x14ac:dyDescent="0.25">
      <c r="A921" s="2"/>
    </row>
    <row r="922" spans="1:1" ht="14.25" customHeight="1" x14ac:dyDescent="0.25">
      <c r="A922" s="2"/>
    </row>
    <row r="923" spans="1:1" ht="14.25" customHeight="1" x14ac:dyDescent="0.25">
      <c r="A923" s="2"/>
    </row>
    <row r="924" spans="1:1" ht="14.25" customHeight="1" x14ac:dyDescent="0.25">
      <c r="A924" s="2"/>
    </row>
    <row r="925" spans="1:1" ht="14.25" customHeight="1" x14ac:dyDescent="0.25">
      <c r="A925" s="2"/>
    </row>
    <row r="926" spans="1:1" ht="14.25" customHeight="1" x14ac:dyDescent="0.25">
      <c r="A926" s="2"/>
    </row>
    <row r="927" spans="1:1" ht="14.25" customHeight="1" x14ac:dyDescent="0.25">
      <c r="A927" s="2"/>
    </row>
    <row r="928" spans="1:1" ht="14.25" customHeight="1" x14ac:dyDescent="0.25">
      <c r="A928" s="2"/>
    </row>
    <row r="929" spans="1:1" ht="14.25" customHeight="1" x14ac:dyDescent="0.25">
      <c r="A929" s="2"/>
    </row>
    <row r="930" spans="1:1" ht="14.25" customHeight="1" x14ac:dyDescent="0.25">
      <c r="A930" s="2"/>
    </row>
    <row r="931" spans="1:1" ht="14.25" customHeight="1" x14ac:dyDescent="0.25">
      <c r="A931" s="2"/>
    </row>
    <row r="932" spans="1:1" ht="14.25" customHeight="1" x14ac:dyDescent="0.25">
      <c r="A932" s="2"/>
    </row>
    <row r="933" spans="1:1" ht="14.25" customHeight="1" x14ac:dyDescent="0.25">
      <c r="A933" s="2"/>
    </row>
    <row r="934" spans="1:1" ht="14.25" customHeight="1" x14ac:dyDescent="0.25">
      <c r="A934" s="2"/>
    </row>
    <row r="935" spans="1:1" ht="14.25" customHeight="1" x14ac:dyDescent="0.25">
      <c r="A935" s="2"/>
    </row>
    <row r="936" spans="1:1" ht="14.25" customHeight="1" x14ac:dyDescent="0.25">
      <c r="A936" s="2"/>
    </row>
    <row r="937" spans="1:1" ht="14.25" customHeight="1" x14ac:dyDescent="0.25">
      <c r="A937" s="2"/>
    </row>
    <row r="938" spans="1:1" ht="14.25" customHeight="1" x14ac:dyDescent="0.25">
      <c r="A938" s="2"/>
    </row>
    <row r="939" spans="1:1" ht="14.25" customHeight="1" x14ac:dyDescent="0.25">
      <c r="A939" s="2"/>
    </row>
    <row r="940" spans="1:1" ht="14.25" customHeight="1" x14ac:dyDescent="0.25">
      <c r="A940" s="2"/>
    </row>
    <row r="941" spans="1:1" ht="14.25" customHeight="1" x14ac:dyDescent="0.25">
      <c r="A941" s="2"/>
    </row>
    <row r="942" spans="1:1" ht="14.25" customHeight="1" x14ac:dyDescent="0.25">
      <c r="A942" s="2"/>
    </row>
    <row r="943" spans="1:1" ht="14.25" customHeight="1" x14ac:dyDescent="0.25">
      <c r="A943" s="2"/>
    </row>
    <row r="944" spans="1:1" ht="14.25" customHeight="1" x14ac:dyDescent="0.25">
      <c r="A944" s="2"/>
    </row>
    <row r="945" spans="1:1" ht="14.25" customHeight="1" x14ac:dyDescent="0.25">
      <c r="A945" s="2"/>
    </row>
    <row r="946" spans="1:1" ht="14.25" customHeight="1" x14ac:dyDescent="0.25">
      <c r="A946" s="2"/>
    </row>
    <row r="947" spans="1:1" ht="14.25" customHeight="1" x14ac:dyDescent="0.25">
      <c r="A947" s="2"/>
    </row>
    <row r="948" spans="1:1" ht="14.25" customHeight="1" x14ac:dyDescent="0.25">
      <c r="A948" s="2"/>
    </row>
    <row r="949" spans="1:1" ht="14.25" customHeight="1" x14ac:dyDescent="0.25">
      <c r="A949" s="2"/>
    </row>
    <row r="950" spans="1:1" ht="14.25" customHeight="1" x14ac:dyDescent="0.25">
      <c r="A950" s="2"/>
    </row>
    <row r="951" spans="1:1" ht="14.25" customHeight="1" x14ac:dyDescent="0.25">
      <c r="A951" s="2"/>
    </row>
    <row r="952" spans="1:1" ht="14.25" customHeight="1" x14ac:dyDescent="0.25">
      <c r="A952" s="2"/>
    </row>
    <row r="953" spans="1:1" ht="14.25" customHeight="1" x14ac:dyDescent="0.25">
      <c r="A953" s="2"/>
    </row>
    <row r="954" spans="1:1" ht="14.25" customHeight="1" x14ac:dyDescent="0.25">
      <c r="A954" s="2"/>
    </row>
    <row r="955" spans="1:1" ht="14.25" customHeight="1" x14ac:dyDescent="0.25">
      <c r="A955" s="2"/>
    </row>
    <row r="956" spans="1:1" ht="14.25" customHeight="1" x14ac:dyDescent="0.25">
      <c r="A956" s="2"/>
    </row>
    <row r="957" spans="1:1" ht="14.25" customHeight="1" x14ac:dyDescent="0.25">
      <c r="A957" s="2"/>
    </row>
    <row r="958" spans="1:1" ht="14.25" customHeight="1" x14ac:dyDescent="0.25">
      <c r="A958" s="2"/>
    </row>
    <row r="959" spans="1:1" ht="14.25" customHeight="1" x14ac:dyDescent="0.25">
      <c r="A959" s="2"/>
    </row>
    <row r="960" spans="1:1" ht="14.25" customHeight="1" x14ac:dyDescent="0.25">
      <c r="A960" s="2"/>
    </row>
    <row r="961" spans="1:1" ht="14.25" customHeight="1" x14ac:dyDescent="0.25">
      <c r="A961" s="2"/>
    </row>
    <row r="962" spans="1:1" ht="14.25" customHeight="1" x14ac:dyDescent="0.25">
      <c r="A962" s="2"/>
    </row>
    <row r="963" spans="1:1" ht="14.25" customHeight="1" x14ac:dyDescent="0.25">
      <c r="A963" s="2"/>
    </row>
    <row r="964" spans="1:1" ht="14.25" customHeight="1" x14ac:dyDescent="0.25">
      <c r="A964" s="2"/>
    </row>
    <row r="965" spans="1:1" ht="14.25" customHeight="1" x14ac:dyDescent="0.25">
      <c r="A965" s="2"/>
    </row>
    <row r="966" spans="1:1" ht="14.25" customHeight="1" x14ac:dyDescent="0.25">
      <c r="A966" s="2"/>
    </row>
    <row r="967" spans="1:1" ht="14.25" customHeight="1" x14ac:dyDescent="0.25">
      <c r="A967" s="2"/>
    </row>
    <row r="968" spans="1:1" ht="14.25" customHeight="1" x14ac:dyDescent="0.25">
      <c r="A968" s="2"/>
    </row>
    <row r="969" spans="1:1" ht="14.25" customHeight="1" x14ac:dyDescent="0.25">
      <c r="A969" s="2"/>
    </row>
    <row r="970" spans="1:1" ht="14.25" customHeight="1" x14ac:dyDescent="0.25">
      <c r="A970" s="2"/>
    </row>
    <row r="971" spans="1:1" ht="14.25" customHeight="1" x14ac:dyDescent="0.25">
      <c r="A971" s="2"/>
    </row>
    <row r="972" spans="1:1" ht="14.25" customHeight="1" x14ac:dyDescent="0.25">
      <c r="A972" s="2"/>
    </row>
    <row r="973" spans="1:1" ht="14.25" customHeight="1" x14ac:dyDescent="0.25">
      <c r="A973" s="2"/>
    </row>
    <row r="974" spans="1:1" ht="14.25" customHeight="1" x14ac:dyDescent="0.25">
      <c r="A974" s="2"/>
    </row>
    <row r="975" spans="1:1" ht="14.25" customHeight="1" x14ac:dyDescent="0.25">
      <c r="A975" s="2"/>
    </row>
    <row r="976" spans="1:1" ht="14.25" customHeight="1" x14ac:dyDescent="0.25">
      <c r="A976" s="2"/>
    </row>
    <row r="977" spans="1:1" ht="14.25" customHeight="1" x14ac:dyDescent="0.25">
      <c r="A977" s="2"/>
    </row>
    <row r="978" spans="1:1" ht="14.25" customHeight="1" x14ac:dyDescent="0.25">
      <c r="A978" s="2"/>
    </row>
    <row r="979" spans="1:1" ht="14.25" customHeight="1" x14ac:dyDescent="0.25">
      <c r="A979" s="2"/>
    </row>
    <row r="980" spans="1:1" ht="14.25" customHeight="1" x14ac:dyDescent="0.25">
      <c r="A980" s="2"/>
    </row>
    <row r="981" spans="1:1" ht="14.25" customHeight="1" x14ac:dyDescent="0.25">
      <c r="A981" s="2"/>
    </row>
    <row r="982" spans="1:1" ht="14.25" customHeight="1" x14ac:dyDescent="0.25">
      <c r="A982" s="2"/>
    </row>
    <row r="983" spans="1:1" ht="14.25" customHeight="1" x14ac:dyDescent="0.25">
      <c r="A983" s="2"/>
    </row>
    <row r="984" spans="1:1" ht="14.25" customHeight="1" x14ac:dyDescent="0.25">
      <c r="A984" s="2"/>
    </row>
    <row r="985" spans="1:1" ht="14.25" customHeight="1" x14ac:dyDescent="0.25">
      <c r="A985" s="2"/>
    </row>
    <row r="986" spans="1:1" ht="14.25" customHeight="1" x14ac:dyDescent="0.25">
      <c r="A986" s="2"/>
    </row>
    <row r="987" spans="1:1" ht="14.25" customHeight="1" x14ac:dyDescent="0.25">
      <c r="A987" s="2"/>
    </row>
    <row r="988" spans="1:1" ht="14.25" customHeight="1" x14ac:dyDescent="0.25">
      <c r="A988" s="2"/>
    </row>
    <row r="989" spans="1:1" ht="14.25" customHeight="1" x14ac:dyDescent="0.25">
      <c r="A989" s="2"/>
    </row>
    <row r="990" spans="1:1" ht="14.25" customHeight="1" x14ac:dyDescent="0.25">
      <c r="A990" s="2"/>
    </row>
    <row r="991" spans="1:1" ht="14.25" customHeight="1" x14ac:dyDescent="0.25">
      <c r="A991" s="2"/>
    </row>
    <row r="992" spans="1:1" ht="14.25" customHeight="1" x14ac:dyDescent="0.25">
      <c r="A992" s="2"/>
    </row>
    <row r="993" spans="1:1" ht="14.25" customHeight="1" x14ac:dyDescent="0.25">
      <c r="A993" s="2"/>
    </row>
    <row r="994" spans="1:1" ht="14.25" customHeight="1" x14ac:dyDescent="0.25">
      <c r="A994" s="2"/>
    </row>
    <row r="995" spans="1:1" ht="14.25" customHeight="1" x14ac:dyDescent="0.25">
      <c r="A995" s="2"/>
    </row>
    <row r="996" spans="1:1" ht="14.25" customHeight="1" x14ac:dyDescent="0.25">
      <c r="A996" s="2"/>
    </row>
    <row r="997" spans="1:1" ht="14.25" customHeight="1" x14ac:dyDescent="0.25">
      <c r="A997" s="2"/>
    </row>
    <row r="998" spans="1:1" ht="14.25" customHeight="1" x14ac:dyDescent="0.25">
      <c r="A998" s="2"/>
    </row>
    <row r="999" spans="1:1" ht="14.25" customHeight="1" x14ac:dyDescent="0.25">
      <c r="A999" s="2"/>
    </row>
    <row r="1000" spans="1:1" ht="14.25" customHeight="1" x14ac:dyDescent="0.25">
      <c r="A1000" s="2"/>
    </row>
  </sheetData>
  <autoFilter ref="A1:Y25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pane xSplit="3" ySplit="1" topLeftCell="D23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5.140625" defaultRowHeight="15" customHeight="1" x14ac:dyDescent="0.25"/>
  <cols>
    <col min="1" max="7" width="7.5703125" customWidth="1"/>
    <col min="8" max="8" width="10" customWidth="1"/>
    <col min="9" max="9" width="9" customWidth="1"/>
    <col min="10" max="10" width="9.28515625" customWidth="1"/>
    <col min="11" max="14" width="7.5703125" customWidth="1"/>
    <col min="15" max="15" width="9.140625" customWidth="1"/>
    <col min="16" max="26" width="7.570312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4.25" customHeight="1" x14ac:dyDescent="0.25">
      <c r="A2" s="2" t="s">
        <v>309</v>
      </c>
      <c r="B2" s="2" t="s">
        <v>170</v>
      </c>
      <c r="C2" s="2">
        <v>140337</v>
      </c>
      <c r="D2" s="2">
        <v>9339</v>
      </c>
      <c r="E2" s="2">
        <v>15.026999999999999</v>
      </c>
      <c r="F2" s="3">
        <v>3.5999999999999997E-2</v>
      </c>
      <c r="G2" s="3">
        <v>5.7500000000000002E-2</v>
      </c>
      <c r="H2" s="4">
        <v>83996</v>
      </c>
      <c r="I2" s="4">
        <v>444200</v>
      </c>
      <c r="J2" s="4">
        <v>18398</v>
      </c>
      <c r="K2" s="2">
        <v>9.8000000000000007</v>
      </c>
      <c r="L2" s="2">
        <v>80.7</v>
      </c>
      <c r="M2" s="2">
        <v>156</v>
      </c>
      <c r="N2" s="2">
        <f t="shared" ref="N2:N251" si="0">COUNTBLANK(A2:M2)</f>
        <v>0</v>
      </c>
      <c r="O2" s="5">
        <f t="shared" ref="O2:O251" si="1">H2*(100/M2)</f>
        <v>53843.58974358975</v>
      </c>
      <c r="P2" s="2">
        <f t="shared" ref="P2:P251" si="2">RANK(J2,J:J)</f>
        <v>13</v>
      </c>
      <c r="Q2" s="2">
        <f t="shared" ref="Q2:Q251" si="3">RANK(K2,K:K,1)</f>
        <v>1</v>
      </c>
      <c r="R2" s="2">
        <f t="shared" ref="R2:R251" si="4">RANK(F2,F:F,1)</f>
        <v>15</v>
      </c>
      <c r="S2" s="2">
        <f t="shared" ref="S2:S251" si="5">RANK(O2,O:O)</f>
        <v>54</v>
      </c>
      <c r="T2" s="2">
        <f t="shared" ref="T2:T251" si="6">RANK(I2,I:I)</f>
        <v>24</v>
      </c>
      <c r="U2" s="6">
        <f t="shared" ref="U2:U251" si="7">AVERAGE(P2:Q2)</f>
        <v>7</v>
      </c>
      <c r="V2" s="2">
        <f t="shared" ref="V2:V251" si="8">RANK(L2,L:L,1)</f>
        <v>23</v>
      </c>
      <c r="W2" s="2">
        <f t="shared" ref="W2:W251" si="9">RANK(D2,D:D)</f>
        <v>20</v>
      </c>
      <c r="X2" s="6">
        <f t="shared" ref="X2:X251" si="10">AVERAGE(R2:W2)</f>
        <v>23.833333333333332</v>
      </c>
      <c r="Y2" s="2">
        <f t="shared" ref="Y2:Y251" si="11">RANK(X2,X:X,1)</f>
        <v>1</v>
      </c>
    </row>
    <row r="3" spans="1:25" ht="14.25" customHeight="1" x14ac:dyDescent="0.25">
      <c r="A3" s="2" t="s">
        <v>308</v>
      </c>
      <c r="B3" s="2" t="s">
        <v>46</v>
      </c>
      <c r="C3" s="2">
        <v>263122</v>
      </c>
      <c r="D3" s="2">
        <v>3676</v>
      </c>
      <c r="E3" s="2">
        <v>71.581000000000003</v>
      </c>
      <c r="F3" s="3">
        <v>4.2999999999999997E-2</v>
      </c>
      <c r="G3" s="3">
        <v>0</v>
      </c>
      <c r="H3" s="4">
        <v>83193</v>
      </c>
      <c r="I3" s="4">
        <v>249200</v>
      </c>
      <c r="J3" s="4">
        <v>11521</v>
      </c>
      <c r="K3" s="2">
        <v>14.5</v>
      </c>
      <c r="L3" s="2">
        <v>84.1</v>
      </c>
      <c r="M3" s="2">
        <v>115</v>
      </c>
      <c r="N3" s="2">
        <f t="shared" si="0"/>
        <v>0</v>
      </c>
      <c r="O3" s="5">
        <f t="shared" si="1"/>
        <v>72341.739130434784</v>
      </c>
      <c r="P3" s="2">
        <f t="shared" si="2"/>
        <v>102</v>
      </c>
      <c r="Q3" s="2">
        <f t="shared" si="3"/>
        <v>38</v>
      </c>
      <c r="R3" s="2">
        <f t="shared" si="4"/>
        <v>42</v>
      </c>
      <c r="S3" s="2">
        <f t="shared" si="5"/>
        <v>5</v>
      </c>
      <c r="T3" s="2">
        <f t="shared" si="6"/>
        <v>67</v>
      </c>
      <c r="U3" s="6">
        <f t="shared" si="7"/>
        <v>70</v>
      </c>
      <c r="V3" s="2">
        <f t="shared" si="8"/>
        <v>32</v>
      </c>
      <c r="W3" s="2">
        <f t="shared" si="9"/>
        <v>100</v>
      </c>
      <c r="X3" s="6">
        <f t="shared" si="10"/>
        <v>52.666666666666664</v>
      </c>
      <c r="Y3" s="2">
        <f t="shared" si="11"/>
        <v>2</v>
      </c>
    </row>
    <row r="4" spans="1:25" ht="14.25" customHeight="1" x14ac:dyDescent="0.25">
      <c r="A4" s="2" t="s">
        <v>305</v>
      </c>
      <c r="B4" s="2" t="s">
        <v>46</v>
      </c>
      <c r="C4" s="2">
        <v>116944</v>
      </c>
      <c r="D4" s="2">
        <v>1892</v>
      </c>
      <c r="E4" s="2">
        <v>61.804000000000002</v>
      </c>
      <c r="F4" s="3">
        <v>3.7999999999999999E-2</v>
      </c>
      <c r="G4" s="3">
        <v>0</v>
      </c>
      <c r="H4" s="4">
        <v>108428</v>
      </c>
      <c r="I4" s="4">
        <v>320500</v>
      </c>
      <c r="J4" s="4">
        <v>11521</v>
      </c>
      <c r="K4" s="2">
        <v>14.6</v>
      </c>
      <c r="L4" s="2">
        <v>75.2</v>
      </c>
      <c r="M4" s="2">
        <v>128</v>
      </c>
      <c r="N4" s="2">
        <f t="shared" si="0"/>
        <v>0</v>
      </c>
      <c r="O4" s="5">
        <f t="shared" si="1"/>
        <v>84709.375</v>
      </c>
      <c r="P4" s="2">
        <f t="shared" si="2"/>
        <v>102</v>
      </c>
      <c r="Q4" s="2">
        <f t="shared" si="3"/>
        <v>40</v>
      </c>
      <c r="R4" s="2">
        <f t="shared" si="4"/>
        <v>22</v>
      </c>
      <c r="S4" s="2">
        <f t="shared" si="5"/>
        <v>1</v>
      </c>
      <c r="T4" s="2">
        <f t="shared" si="6"/>
        <v>50</v>
      </c>
      <c r="U4" s="6">
        <f t="shared" si="7"/>
        <v>71</v>
      </c>
      <c r="V4" s="2">
        <f t="shared" si="8"/>
        <v>13</v>
      </c>
      <c r="W4" s="2">
        <f t="shared" si="9"/>
        <v>205</v>
      </c>
      <c r="X4" s="6">
        <f t="shared" si="10"/>
        <v>60.333333333333336</v>
      </c>
      <c r="Y4" s="2">
        <f t="shared" si="11"/>
        <v>3</v>
      </c>
    </row>
    <row r="5" spans="1:25" ht="14.25" customHeight="1" x14ac:dyDescent="0.25">
      <c r="A5" s="2" t="s">
        <v>306</v>
      </c>
      <c r="B5" s="2" t="s">
        <v>35</v>
      </c>
      <c r="C5" s="2">
        <v>142143</v>
      </c>
      <c r="D5" s="2">
        <v>3666</v>
      </c>
      <c r="E5" s="2">
        <v>38.768999999999998</v>
      </c>
      <c r="F5" s="3">
        <v>5.7000000000000002E-2</v>
      </c>
      <c r="G5" s="3">
        <v>0.05</v>
      </c>
      <c r="H5" s="4">
        <v>108252</v>
      </c>
      <c r="I5" s="4">
        <v>350000</v>
      </c>
      <c r="J5" s="4">
        <v>14876</v>
      </c>
      <c r="K5" s="2">
        <v>18.2</v>
      </c>
      <c r="L5" s="2">
        <v>61.2</v>
      </c>
      <c r="M5" s="2">
        <v>138</v>
      </c>
      <c r="N5" s="2">
        <f t="shared" si="0"/>
        <v>0</v>
      </c>
      <c r="O5" s="5">
        <f t="shared" si="1"/>
        <v>78443.478260869568</v>
      </c>
      <c r="P5" s="2">
        <f t="shared" si="2"/>
        <v>33</v>
      </c>
      <c r="Q5" s="2">
        <f t="shared" si="3"/>
        <v>143</v>
      </c>
      <c r="R5" s="2">
        <f t="shared" si="4"/>
        <v>124</v>
      </c>
      <c r="S5" s="2">
        <f t="shared" si="5"/>
        <v>2</v>
      </c>
      <c r="T5" s="2">
        <f t="shared" si="6"/>
        <v>47</v>
      </c>
      <c r="U5" s="6">
        <f t="shared" si="7"/>
        <v>88</v>
      </c>
      <c r="V5" s="2">
        <f t="shared" si="8"/>
        <v>3</v>
      </c>
      <c r="W5" s="2">
        <f t="shared" si="9"/>
        <v>101</v>
      </c>
      <c r="X5" s="6">
        <f t="shared" si="10"/>
        <v>60.833333333333336</v>
      </c>
      <c r="Y5" s="2">
        <f t="shared" si="11"/>
        <v>4</v>
      </c>
    </row>
    <row r="6" spans="1:25" ht="14.25" customHeight="1" x14ac:dyDescent="0.25">
      <c r="A6" s="2" t="s">
        <v>307</v>
      </c>
      <c r="B6" s="2" t="s">
        <v>102</v>
      </c>
      <c r="C6" s="2">
        <v>122873</v>
      </c>
      <c r="D6" s="2">
        <v>3844</v>
      </c>
      <c r="E6" s="2">
        <v>31.968</v>
      </c>
      <c r="F6" s="3">
        <v>3.9E-2</v>
      </c>
      <c r="G6" s="3">
        <v>0</v>
      </c>
      <c r="H6" s="4">
        <v>88073</v>
      </c>
      <c r="I6" s="4">
        <v>554300</v>
      </c>
      <c r="J6" s="4">
        <v>12674</v>
      </c>
      <c r="K6" s="2">
        <v>19.3</v>
      </c>
      <c r="L6" s="2">
        <v>80.5</v>
      </c>
      <c r="M6" s="2">
        <v>178</v>
      </c>
      <c r="N6" s="2">
        <f t="shared" si="0"/>
        <v>0</v>
      </c>
      <c r="O6" s="5">
        <f t="shared" si="1"/>
        <v>49479.213483146072</v>
      </c>
      <c r="P6" s="2">
        <f t="shared" si="2"/>
        <v>59</v>
      </c>
      <c r="Q6" s="2">
        <f t="shared" si="3"/>
        <v>162</v>
      </c>
      <c r="R6" s="2">
        <f t="shared" si="4"/>
        <v>29</v>
      </c>
      <c r="S6" s="2">
        <f t="shared" si="5"/>
        <v>98</v>
      </c>
      <c r="T6" s="2">
        <f t="shared" si="6"/>
        <v>16</v>
      </c>
      <c r="U6" s="6">
        <f t="shared" si="7"/>
        <v>110.5</v>
      </c>
      <c r="V6" s="2">
        <f t="shared" si="8"/>
        <v>21</v>
      </c>
      <c r="W6" s="2">
        <f t="shared" si="9"/>
        <v>91</v>
      </c>
      <c r="X6" s="6">
        <f t="shared" si="10"/>
        <v>60.916666666666664</v>
      </c>
      <c r="Y6" s="2">
        <f t="shared" si="11"/>
        <v>5</v>
      </c>
    </row>
    <row r="7" spans="1:25" ht="14.25" customHeight="1" x14ac:dyDescent="0.25">
      <c r="A7" s="2" t="s">
        <v>303</v>
      </c>
      <c r="B7" s="2" t="s">
        <v>60</v>
      </c>
      <c r="C7" s="2">
        <v>122219</v>
      </c>
      <c r="D7" s="2">
        <v>5137</v>
      </c>
      <c r="E7" s="2">
        <v>23.792000000000002</v>
      </c>
      <c r="F7" s="3">
        <v>4.2999999999999997E-2</v>
      </c>
      <c r="G7" s="3">
        <v>0</v>
      </c>
      <c r="H7" s="4">
        <v>68255</v>
      </c>
      <c r="I7" s="4">
        <v>257900</v>
      </c>
      <c r="J7" s="4">
        <v>10135</v>
      </c>
      <c r="K7" s="2">
        <v>16.899999999999999</v>
      </c>
      <c r="L7" s="2">
        <v>84.9</v>
      </c>
      <c r="M7" s="2">
        <v>122</v>
      </c>
      <c r="N7" s="2">
        <f t="shared" si="0"/>
        <v>0</v>
      </c>
      <c r="O7" s="5">
        <f t="shared" si="1"/>
        <v>55946.721311475412</v>
      </c>
      <c r="P7" s="2">
        <f t="shared" si="2"/>
        <v>165</v>
      </c>
      <c r="Q7" s="2">
        <f t="shared" si="3"/>
        <v>115</v>
      </c>
      <c r="R7" s="2">
        <f t="shared" si="4"/>
        <v>42</v>
      </c>
      <c r="S7" s="2">
        <f t="shared" si="5"/>
        <v>39</v>
      </c>
      <c r="T7" s="2">
        <f t="shared" si="6"/>
        <v>64</v>
      </c>
      <c r="U7" s="6">
        <f t="shared" si="7"/>
        <v>140</v>
      </c>
      <c r="V7" s="2">
        <f t="shared" si="8"/>
        <v>34</v>
      </c>
      <c r="W7" s="2">
        <f t="shared" si="9"/>
        <v>58</v>
      </c>
      <c r="X7" s="6">
        <f t="shared" si="10"/>
        <v>62.833333333333336</v>
      </c>
      <c r="Y7" s="2">
        <f t="shared" si="11"/>
        <v>6</v>
      </c>
    </row>
    <row r="8" spans="1:25" ht="14.25" customHeight="1" x14ac:dyDescent="0.25">
      <c r="A8" s="2" t="s">
        <v>304</v>
      </c>
      <c r="B8" s="2" t="s">
        <v>46</v>
      </c>
      <c r="C8" s="2">
        <v>100764</v>
      </c>
      <c r="D8" s="2">
        <v>2954</v>
      </c>
      <c r="E8" s="2">
        <v>34.113</v>
      </c>
      <c r="F8" s="3">
        <v>0.04</v>
      </c>
      <c r="G8" s="3">
        <v>0</v>
      </c>
      <c r="H8" s="4">
        <v>69998</v>
      </c>
      <c r="I8" s="4">
        <v>186900</v>
      </c>
      <c r="J8" s="4">
        <v>11443</v>
      </c>
      <c r="K8" s="2">
        <v>15</v>
      </c>
      <c r="L8" s="2">
        <v>77.2</v>
      </c>
      <c r="M8" s="2">
        <v>99</v>
      </c>
      <c r="N8" s="2">
        <f t="shared" si="0"/>
        <v>0</v>
      </c>
      <c r="O8" s="5">
        <f t="shared" si="1"/>
        <v>70705.050505050516</v>
      </c>
      <c r="P8" s="2">
        <f t="shared" si="2"/>
        <v>107</v>
      </c>
      <c r="Q8" s="2">
        <f t="shared" si="3"/>
        <v>56</v>
      </c>
      <c r="R8" s="2">
        <f t="shared" si="4"/>
        <v>33</v>
      </c>
      <c r="S8" s="2">
        <f t="shared" si="5"/>
        <v>6</v>
      </c>
      <c r="T8" s="2">
        <f t="shared" si="6"/>
        <v>105</v>
      </c>
      <c r="U8" s="6">
        <f t="shared" si="7"/>
        <v>81.5</v>
      </c>
      <c r="V8" s="2">
        <f t="shared" si="8"/>
        <v>18</v>
      </c>
      <c r="W8" s="2">
        <f t="shared" si="9"/>
        <v>141</v>
      </c>
      <c r="X8" s="6">
        <f t="shared" si="10"/>
        <v>64.083333333333329</v>
      </c>
      <c r="Y8" s="2">
        <f t="shared" si="11"/>
        <v>7</v>
      </c>
    </row>
    <row r="9" spans="1:25" ht="14.25" customHeight="1" x14ac:dyDescent="0.25">
      <c r="A9" s="2" t="s">
        <v>302</v>
      </c>
      <c r="B9" s="2" t="s">
        <v>55</v>
      </c>
      <c r="C9" s="2">
        <v>174503</v>
      </c>
      <c r="D9" s="2">
        <v>2332</v>
      </c>
      <c r="E9" s="2">
        <v>74.841999999999999</v>
      </c>
      <c r="F9" s="3">
        <v>4.2000000000000003E-2</v>
      </c>
      <c r="G9" s="3">
        <v>4.8000000000000001E-2</v>
      </c>
      <c r="H9" s="4">
        <v>72074</v>
      </c>
      <c r="I9" s="4">
        <v>258400</v>
      </c>
      <c r="J9" s="4">
        <v>10905</v>
      </c>
      <c r="K9" s="2">
        <v>13.9</v>
      </c>
      <c r="L9" s="2">
        <v>81.400000000000006</v>
      </c>
      <c r="M9" s="2">
        <v>117</v>
      </c>
      <c r="N9" s="2">
        <f t="shared" si="0"/>
        <v>0</v>
      </c>
      <c r="O9" s="5">
        <f t="shared" si="1"/>
        <v>61601.709401709399</v>
      </c>
      <c r="P9" s="2">
        <f t="shared" si="2"/>
        <v>129</v>
      </c>
      <c r="Q9" s="2">
        <f t="shared" si="3"/>
        <v>24</v>
      </c>
      <c r="R9" s="2">
        <f t="shared" si="4"/>
        <v>38</v>
      </c>
      <c r="S9" s="2">
        <f t="shared" si="5"/>
        <v>16</v>
      </c>
      <c r="T9" s="2">
        <f t="shared" si="6"/>
        <v>63</v>
      </c>
      <c r="U9" s="6">
        <f t="shared" si="7"/>
        <v>76.5</v>
      </c>
      <c r="V9" s="2">
        <f t="shared" si="8"/>
        <v>25</v>
      </c>
      <c r="W9" s="2">
        <f t="shared" si="9"/>
        <v>175</v>
      </c>
      <c r="X9" s="6">
        <f t="shared" si="10"/>
        <v>65.583333333333329</v>
      </c>
      <c r="Y9" s="2">
        <f t="shared" si="11"/>
        <v>8</v>
      </c>
    </row>
    <row r="10" spans="1:25" ht="14.25" customHeight="1" x14ac:dyDescent="0.25">
      <c r="A10" s="2" t="s">
        <v>301</v>
      </c>
      <c r="B10" s="2" t="s">
        <v>55</v>
      </c>
      <c r="C10" s="2">
        <v>125902</v>
      </c>
      <c r="D10" s="2">
        <v>2110</v>
      </c>
      <c r="E10" s="2">
        <v>59.661000000000001</v>
      </c>
      <c r="F10" s="3">
        <v>3.9E-2</v>
      </c>
      <c r="G10" s="3">
        <v>4.8000000000000001E-2</v>
      </c>
      <c r="H10" s="4">
        <v>76882</v>
      </c>
      <c r="I10" s="4">
        <v>215100</v>
      </c>
      <c r="J10" s="4">
        <v>10905</v>
      </c>
      <c r="K10" s="2">
        <v>12.8</v>
      </c>
      <c r="L10" s="2">
        <v>75.2</v>
      </c>
      <c r="M10" s="2">
        <v>109</v>
      </c>
      <c r="N10" s="2">
        <f t="shared" si="0"/>
        <v>0</v>
      </c>
      <c r="O10" s="5">
        <f t="shared" si="1"/>
        <v>70533.944954128441</v>
      </c>
      <c r="P10" s="2">
        <f t="shared" si="2"/>
        <v>129</v>
      </c>
      <c r="Q10" s="2">
        <f t="shared" si="3"/>
        <v>13</v>
      </c>
      <c r="R10" s="2">
        <f t="shared" si="4"/>
        <v>29</v>
      </c>
      <c r="S10" s="2">
        <f t="shared" si="5"/>
        <v>7</v>
      </c>
      <c r="T10" s="2">
        <f t="shared" si="6"/>
        <v>84</v>
      </c>
      <c r="U10" s="6">
        <f t="shared" si="7"/>
        <v>71</v>
      </c>
      <c r="V10" s="2">
        <f t="shared" si="8"/>
        <v>13</v>
      </c>
      <c r="W10" s="2">
        <f t="shared" si="9"/>
        <v>191</v>
      </c>
      <c r="X10" s="6">
        <f t="shared" si="10"/>
        <v>65.833333333333329</v>
      </c>
      <c r="Y10" s="2">
        <f t="shared" si="11"/>
        <v>9</v>
      </c>
    </row>
    <row r="11" spans="1:25" ht="14.25" customHeight="1" x14ac:dyDescent="0.25">
      <c r="A11" s="2" t="s">
        <v>300</v>
      </c>
      <c r="B11" s="2" t="s">
        <v>70</v>
      </c>
      <c r="C11" s="2">
        <v>136627</v>
      </c>
      <c r="D11" s="2">
        <v>2514</v>
      </c>
      <c r="E11" s="2">
        <v>54.344999999999999</v>
      </c>
      <c r="F11" s="3">
        <v>3.5999999999999997E-2</v>
      </c>
      <c r="G11" s="3">
        <v>5.8000000000000003E-2</v>
      </c>
      <c r="H11" s="4">
        <v>91349</v>
      </c>
      <c r="I11" s="4">
        <v>271700</v>
      </c>
      <c r="J11" s="4">
        <v>9257</v>
      </c>
      <c r="K11" s="2">
        <v>16</v>
      </c>
      <c r="L11" s="2">
        <v>58.4</v>
      </c>
      <c r="M11" s="2">
        <v>118</v>
      </c>
      <c r="N11" s="2">
        <f t="shared" si="0"/>
        <v>0</v>
      </c>
      <c r="O11" s="5">
        <f t="shared" si="1"/>
        <v>77414.406779661018</v>
      </c>
      <c r="P11" s="2">
        <f t="shared" si="2"/>
        <v>220</v>
      </c>
      <c r="Q11" s="2">
        <f t="shared" si="3"/>
        <v>94</v>
      </c>
      <c r="R11" s="2">
        <f t="shared" si="4"/>
        <v>15</v>
      </c>
      <c r="S11" s="2">
        <f t="shared" si="5"/>
        <v>3</v>
      </c>
      <c r="T11" s="2">
        <f t="shared" si="6"/>
        <v>59</v>
      </c>
      <c r="U11" s="6">
        <f t="shared" si="7"/>
        <v>157</v>
      </c>
      <c r="V11" s="2">
        <f t="shared" si="8"/>
        <v>2</v>
      </c>
      <c r="W11" s="2">
        <f t="shared" si="9"/>
        <v>162</v>
      </c>
      <c r="X11" s="6">
        <f t="shared" si="10"/>
        <v>66.333333333333329</v>
      </c>
      <c r="Y11" s="2">
        <f t="shared" si="11"/>
        <v>10</v>
      </c>
    </row>
    <row r="12" spans="1:25" ht="14.25" customHeight="1" x14ac:dyDescent="0.25">
      <c r="A12" s="2" t="s">
        <v>298</v>
      </c>
      <c r="B12" s="2" t="s">
        <v>46</v>
      </c>
      <c r="C12" s="2">
        <v>120727</v>
      </c>
      <c r="D12" s="2">
        <v>3326</v>
      </c>
      <c r="E12" s="2">
        <v>36.295999999999999</v>
      </c>
      <c r="F12" s="3">
        <v>4.4999999999999998E-2</v>
      </c>
      <c r="G12" s="3">
        <v>0</v>
      </c>
      <c r="H12" s="4">
        <v>69592</v>
      </c>
      <c r="I12" s="4">
        <v>172800</v>
      </c>
      <c r="J12" s="4">
        <v>11212</v>
      </c>
      <c r="K12" s="2">
        <v>14.7</v>
      </c>
      <c r="L12" s="2">
        <v>82.1</v>
      </c>
      <c r="M12" s="2">
        <v>101</v>
      </c>
      <c r="N12" s="2">
        <f t="shared" si="0"/>
        <v>0</v>
      </c>
      <c r="O12" s="5">
        <f t="shared" si="1"/>
        <v>68902.970297029708</v>
      </c>
      <c r="P12" s="2">
        <f t="shared" si="2"/>
        <v>115</v>
      </c>
      <c r="Q12" s="2">
        <f t="shared" si="3"/>
        <v>45</v>
      </c>
      <c r="R12" s="2">
        <f t="shared" si="4"/>
        <v>55</v>
      </c>
      <c r="S12" s="2">
        <f t="shared" si="5"/>
        <v>9</v>
      </c>
      <c r="T12" s="2">
        <f t="shared" si="6"/>
        <v>121</v>
      </c>
      <c r="U12" s="6">
        <f t="shared" si="7"/>
        <v>80</v>
      </c>
      <c r="V12" s="2">
        <f t="shared" si="8"/>
        <v>28</v>
      </c>
      <c r="W12" s="2">
        <f t="shared" si="9"/>
        <v>120</v>
      </c>
      <c r="X12" s="6">
        <f t="shared" si="10"/>
        <v>68.833333333333329</v>
      </c>
      <c r="Y12" s="2">
        <f t="shared" si="11"/>
        <v>11</v>
      </c>
    </row>
    <row r="13" spans="1:25" ht="14.25" customHeight="1" x14ac:dyDescent="0.25">
      <c r="A13" s="2" t="s">
        <v>297</v>
      </c>
      <c r="B13" s="2" t="s">
        <v>44</v>
      </c>
      <c r="C13" s="2">
        <v>175922</v>
      </c>
      <c r="D13" s="2">
        <v>3337</v>
      </c>
      <c r="E13" s="2">
        <v>52.716000000000001</v>
      </c>
      <c r="F13" s="3">
        <v>4.5999999999999999E-2</v>
      </c>
      <c r="G13" s="3">
        <v>0.06</v>
      </c>
      <c r="H13" s="4">
        <v>84291</v>
      </c>
      <c r="I13" s="4">
        <v>395200</v>
      </c>
      <c r="J13" s="4">
        <v>12346</v>
      </c>
      <c r="K13" s="2">
        <v>23</v>
      </c>
      <c r="L13" s="2">
        <v>75.2</v>
      </c>
      <c r="M13" s="2">
        <v>148</v>
      </c>
      <c r="N13" s="2">
        <f t="shared" si="0"/>
        <v>0</v>
      </c>
      <c r="O13" s="5">
        <f t="shared" si="1"/>
        <v>56953.37837837838</v>
      </c>
      <c r="P13" s="2">
        <f t="shared" si="2"/>
        <v>68</v>
      </c>
      <c r="Q13" s="2">
        <f t="shared" si="3"/>
        <v>228</v>
      </c>
      <c r="R13" s="2">
        <f t="shared" si="4"/>
        <v>65</v>
      </c>
      <c r="S13" s="2">
        <f t="shared" si="5"/>
        <v>34</v>
      </c>
      <c r="T13" s="2">
        <f t="shared" si="6"/>
        <v>36</v>
      </c>
      <c r="U13" s="6">
        <f t="shared" si="7"/>
        <v>148</v>
      </c>
      <c r="V13" s="2">
        <f t="shared" si="8"/>
        <v>13</v>
      </c>
      <c r="W13" s="2">
        <f t="shared" si="9"/>
        <v>119</v>
      </c>
      <c r="X13" s="6">
        <f t="shared" si="10"/>
        <v>69.166666666666671</v>
      </c>
      <c r="Y13" s="2">
        <f t="shared" si="11"/>
        <v>12</v>
      </c>
    </row>
    <row r="14" spans="1:25" ht="14.25" customHeight="1" x14ac:dyDescent="0.25">
      <c r="A14" s="2" t="s">
        <v>299</v>
      </c>
      <c r="B14" s="2" t="s">
        <v>46</v>
      </c>
      <c r="C14" s="2">
        <v>131882</v>
      </c>
      <c r="D14" s="2">
        <v>2120</v>
      </c>
      <c r="E14" s="2">
        <v>62.209000000000003</v>
      </c>
      <c r="F14" s="3">
        <v>4.3999999999999997E-2</v>
      </c>
      <c r="G14" s="3">
        <v>0</v>
      </c>
      <c r="H14" s="4">
        <v>81894</v>
      </c>
      <c r="I14" s="4">
        <v>231000</v>
      </c>
      <c r="J14" s="4">
        <v>11521</v>
      </c>
      <c r="K14" s="2">
        <v>15</v>
      </c>
      <c r="L14" s="2">
        <v>80</v>
      </c>
      <c r="M14" s="2">
        <v>111</v>
      </c>
      <c r="N14" s="2">
        <f t="shared" si="0"/>
        <v>0</v>
      </c>
      <c r="O14" s="5">
        <f t="shared" si="1"/>
        <v>73778.378378378373</v>
      </c>
      <c r="P14" s="2">
        <f t="shared" si="2"/>
        <v>102</v>
      </c>
      <c r="Q14" s="2">
        <f t="shared" si="3"/>
        <v>56</v>
      </c>
      <c r="R14" s="2">
        <f t="shared" si="4"/>
        <v>51</v>
      </c>
      <c r="S14" s="2">
        <f t="shared" si="5"/>
        <v>4</v>
      </c>
      <c r="T14" s="2">
        <f t="shared" si="6"/>
        <v>76</v>
      </c>
      <c r="U14" s="6">
        <f t="shared" si="7"/>
        <v>79</v>
      </c>
      <c r="V14" s="2">
        <f t="shared" si="8"/>
        <v>20</v>
      </c>
      <c r="W14" s="2">
        <f t="shared" si="9"/>
        <v>188</v>
      </c>
      <c r="X14" s="6">
        <f t="shared" si="10"/>
        <v>69.666666666666671</v>
      </c>
      <c r="Y14" s="2">
        <f t="shared" si="11"/>
        <v>13</v>
      </c>
    </row>
    <row r="15" spans="1:25" ht="14.25" customHeight="1" x14ac:dyDescent="0.25">
      <c r="A15" s="2" t="s">
        <v>296</v>
      </c>
      <c r="B15" s="2" t="s">
        <v>49</v>
      </c>
      <c r="C15" s="2">
        <v>208850</v>
      </c>
      <c r="D15" s="2">
        <v>3073</v>
      </c>
      <c r="E15" s="2">
        <v>67.962999999999994</v>
      </c>
      <c r="F15" s="3">
        <v>4.2000000000000003E-2</v>
      </c>
      <c r="G15" s="3">
        <v>3.3599999999999998E-2</v>
      </c>
      <c r="H15" s="4">
        <v>80121</v>
      </c>
      <c r="I15" s="4">
        <v>249900</v>
      </c>
      <c r="J15" s="4">
        <v>9030</v>
      </c>
      <c r="K15" s="2">
        <v>17.8</v>
      </c>
      <c r="L15" s="2">
        <v>65.8</v>
      </c>
      <c r="M15" s="2">
        <v>116</v>
      </c>
      <c r="N15" s="2">
        <f t="shared" si="0"/>
        <v>0</v>
      </c>
      <c r="O15" s="5">
        <f t="shared" si="1"/>
        <v>69069.827586206899</v>
      </c>
      <c r="P15" s="2">
        <f t="shared" si="2"/>
        <v>227</v>
      </c>
      <c r="Q15" s="2">
        <f t="shared" si="3"/>
        <v>138</v>
      </c>
      <c r="R15" s="2">
        <f t="shared" si="4"/>
        <v>38</v>
      </c>
      <c r="S15" s="2">
        <f t="shared" si="5"/>
        <v>8</v>
      </c>
      <c r="T15" s="2">
        <f t="shared" si="6"/>
        <v>66</v>
      </c>
      <c r="U15" s="6">
        <f t="shared" si="7"/>
        <v>182.5</v>
      </c>
      <c r="V15" s="2">
        <f t="shared" si="8"/>
        <v>5</v>
      </c>
      <c r="W15" s="2">
        <f t="shared" si="9"/>
        <v>135</v>
      </c>
      <c r="X15" s="6">
        <f t="shared" si="10"/>
        <v>72.416666666666671</v>
      </c>
      <c r="Y15" s="2">
        <f t="shared" si="11"/>
        <v>14</v>
      </c>
    </row>
    <row r="16" spans="1:25" ht="14.25" customHeight="1" x14ac:dyDescent="0.25">
      <c r="A16" s="2" t="s">
        <v>295</v>
      </c>
      <c r="B16" s="2" t="s">
        <v>87</v>
      </c>
      <c r="C16" s="2">
        <v>122878</v>
      </c>
      <c r="D16" s="2">
        <v>3265</v>
      </c>
      <c r="E16" s="2">
        <v>37.639000000000003</v>
      </c>
      <c r="F16" s="3">
        <v>5.5E-2</v>
      </c>
      <c r="G16" s="3">
        <v>0.05</v>
      </c>
      <c r="H16" s="4">
        <v>76797</v>
      </c>
      <c r="I16" s="4">
        <v>439900</v>
      </c>
      <c r="J16" s="4">
        <v>17850</v>
      </c>
      <c r="K16" s="2">
        <v>14</v>
      </c>
      <c r="L16" s="2">
        <v>80.5</v>
      </c>
      <c r="M16" s="2">
        <v>167</v>
      </c>
      <c r="N16" s="2">
        <f t="shared" si="0"/>
        <v>0</v>
      </c>
      <c r="O16" s="5">
        <f t="shared" si="1"/>
        <v>45986.227544910173</v>
      </c>
      <c r="P16" s="2">
        <f t="shared" si="2"/>
        <v>16</v>
      </c>
      <c r="Q16" s="2">
        <f t="shared" si="3"/>
        <v>28</v>
      </c>
      <c r="R16" s="2">
        <f t="shared" si="4"/>
        <v>111</v>
      </c>
      <c r="S16" s="2">
        <f t="shared" si="5"/>
        <v>136</v>
      </c>
      <c r="T16" s="2">
        <f t="shared" si="6"/>
        <v>25</v>
      </c>
      <c r="U16" s="6">
        <f t="shared" si="7"/>
        <v>22</v>
      </c>
      <c r="V16" s="2">
        <f t="shared" si="8"/>
        <v>21</v>
      </c>
      <c r="W16" s="2">
        <f t="shared" si="9"/>
        <v>124</v>
      </c>
      <c r="X16" s="6">
        <f t="shared" si="10"/>
        <v>73.166666666666671</v>
      </c>
      <c r="Y16" s="2">
        <f t="shared" si="11"/>
        <v>15</v>
      </c>
    </row>
    <row r="17" spans="1:25" ht="14.25" customHeight="1" x14ac:dyDescent="0.25">
      <c r="A17" s="2" t="s">
        <v>294</v>
      </c>
      <c r="B17" s="2" t="s">
        <v>44</v>
      </c>
      <c r="C17" s="2">
        <v>145443</v>
      </c>
      <c r="D17" s="2">
        <v>7102</v>
      </c>
      <c r="E17" s="2">
        <v>20.478000000000002</v>
      </c>
      <c r="F17" s="3">
        <v>3.6999999999999998E-2</v>
      </c>
      <c r="G17" s="3">
        <v>0.06</v>
      </c>
      <c r="H17" s="4">
        <v>76082</v>
      </c>
      <c r="I17" s="4">
        <v>661500</v>
      </c>
      <c r="J17" s="4">
        <v>12346</v>
      </c>
      <c r="K17" s="2">
        <v>22.9</v>
      </c>
      <c r="L17" s="2">
        <v>82.3</v>
      </c>
      <c r="M17" s="2">
        <v>198</v>
      </c>
      <c r="N17" s="2">
        <f t="shared" si="0"/>
        <v>0</v>
      </c>
      <c r="O17" s="5">
        <f t="shared" si="1"/>
        <v>38425.25252525253</v>
      </c>
      <c r="P17" s="2">
        <f t="shared" si="2"/>
        <v>68</v>
      </c>
      <c r="Q17" s="2">
        <f t="shared" si="3"/>
        <v>226</v>
      </c>
      <c r="R17" s="2">
        <f t="shared" si="4"/>
        <v>17</v>
      </c>
      <c r="S17" s="2">
        <f t="shared" si="5"/>
        <v>213</v>
      </c>
      <c r="T17" s="2">
        <f t="shared" si="6"/>
        <v>8</v>
      </c>
      <c r="U17" s="6">
        <f t="shared" si="7"/>
        <v>147</v>
      </c>
      <c r="V17" s="2">
        <f t="shared" si="8"/>
        <v>29</v>
      </c>
      <c r="W17" s="2">
        <f t="shared" si="9"/>
        <v>32</v>
      </c>
      <c r="X17" s="6">
        <f t="shared" si="10"/>
        <v>74.333333333333329</v>
      </c>
      <c r="Y17" s="2">
        <f t="shared" si="11"/>
        <v>16</v>
      </c>
    </row>
    <row r="18" spans="1:25" ht="14.25" customHeight="1" x14ac:dyDescent="0.25">
      <c r="A18" s="2" t="s">
        <v>293</v>
      </c>
      <c r="B18" s="2" t="s">
        <v>60</v>
      </c>
      <c r="C18" s="2">
        <v>155578</v>
      </c>
      <c r="D18" s="2">
        <v>4697</v>
      </c>
      <c r="E18" s="2">
        <v>33.124000000000002</v>
      </c>
      <c r="F18" s="3">
        <v>4.4999999999999998E-2</v>
      </c>
      <c r="G18" s="3">
        <v>0</v>
      </c>
      <c r="H18" s="4">
        <v>62133</v>
      </c>
      <c r="I18" s="4">
        <v>196500</v>
      </c>
      <c r="J18" s="4">
        <v>10135</v>
      </c>
      <c r="K18" s="2">
        <v>16.899999999999999</v>
      </c>
      <c r="L18" s="2">
        <v>94.1</v>
      </c>
      <c r="M18" s="2">
        <v>110</v>
      </c>
      <c r="N18" s="2">
        <f t="shared" si="0"/>
        <v>0</v>
      </c>
      <c r="O18" s="5">
        <f t="shared" si="1"/>
        <v>56484.545454545456</v>
      </c>
      <c r="P18" s="2">
        <f t="shared" si="2"/>
        <v>165</v>
      </c>
      <c r="Q18" s="2">
        <f t="shared" si="3"/>
        <v>115</v>
      </c>
      <c r="R18" s="2">
        <f t="shared" si="4"/>
        <v>55</v>
      </c>
      <c r="S18" s="2">
        <f t="shared" si="5"/>
        <v>36</v>
      </c>
      <c r="T18" s="2">
        <f t="shared" si="6"/>
        <v>99</v>
      </c>
      <c r="U18" s="6">
        <f t="shared" si="7"/>
        <v>140</v>
      </c>
      <c r="V18" s="2">
        <f t="shared" si="8"/>
        <v>55</v>
      </c>
      <c r="W18" s="2">
        <f t="shared" si="9"/>
        <v>66</v>
      </c>
      <c r="X18" s="6">
        <f t="shared" si="10"/>
        <v>75.166666666666671</v>
      </c>
      <c r="Y18" s="2">
        <f t="shared" si="11"/>
        <v>17</v>
      </c>
    </row>
    <row r="19" spans="1:25" ht="14.25" customHeight="1" x14ac:dyDescent="0.25">
      <c r="A19" s="2" t="s">
        <v>291</v>
      </c>
      <c r="B19" s="2" t="s">
        <v>170</v>
      </c>
      <c r="C19" s="2">
        <v>439528</v>
      </c>
      <c r="D19" s="2">
        <v>1765</v>
      </c>
      <c r="E19" s="2">
        <v>249.01599999999999</v>
      </c>
      <c r="F19" s="3">
        <v>4.4999999999999998E-2</v>
      </c>
      <c r="G19" s="3">
        <v>5.7500000000000002E-2</v>
      </c>
      <c r="H19" s="4">
        <v>65980</v>
      </c>
      <c r="I19" s="4">
        <v>232400</v>
      </c>
      <c r="J19" s="4">
        <v>11864</v>
      </c>
      <c r="K19" s="2">
        <v>13.8</v>
      </c>
      <c r="L19" s="2">
        <v>91</v>
      </c>
      <c r="M19" s="2">
        <v>110</v>
      </c>
      <c r="N19" s="2">
        <f t="shared" si="0"/>
        <v>0</v>
      </c>
      <c r="O19" s="5">
        <f t="shared" si="1"/>
        <v>59981.818181818177</v>
      </c>
      <c r="P19" s="2">
        <f t="shared" si="2"/>
        <v>91</v>
      </c>
      <c r="Q19" s="2">
        <f t="shared" si="3"/>
        <v>21</v>
      </c>
      <c r="R19" s="2">
        <f t="shared" si="4"/>
        <v>55</v>
      </c>
      <c r="S19" s="2">
        <f t="shared" si="5"/>
        <v>22</v>
      </c>
      <c r="T19" s="2">
        <f t="shared" si="6"/>
        <v>75</v>
      </c>
      <c r="U19" s="6">
        <f t="shared" si="7"/>
        <v>56</v>
      </c>
      <c r="V19" s="2">
        <f t="shared" si="8"/>
        <v>44</v>
      </c>
      <c r="W19" s="2">
        <f t="shared" si="9"/>
        <v>210</v>
      </c>
      <c r="X19" s="6">
        <f t="shared" si="10"/>
        <v>77</v>
      </c>
      <c r="Y19" s="2">
        <f t="shared" si="11"/>
        <v>18</v>
      </c>
    </row>
    <row r="20" spans="1:25" ht="14.25" customHeight="1" x14ac:dyDescent="0.25">
      <c r="A20" s="2" t="s">
        <v>292</v>
      </c>
      <c r="B20" s="2" t="s">
        <v>44</v>
      </c>
      <c r="C20" s="2">
        <v>116301</v>
      </c>
      <c r="D20" s="2">
        <v>6318</v>
      </c>
      <c r="E20" s="2">
        <v>18.407</v>
      </c>
      <c r="F20" s="3">
        <v>4.8000000000000001E-2</v>
      </c>
      <c r="G20" s="3">
        <v>0.06</v>
      </c>
      <c r="H20" s="4">
        <v>92198</v>
      </c>
      <c r="I20" s="4">
        <v>726900</v>
      </c>
      <c r="J20" s="4">
        <v>12065</v>
      </c>
      <c r="K20" s="2">
        <v>22.1</v>
      </c>
      <c r="L20" s="2">
        <v>84.5</v>
      </c>
      <c r="M20" s="2">
        <v>212</v>
      </c>
      <c r="N20" s="2">
        <f t="shared" si="0"/>
        <v>0</v>
      </c>
      <c r="O20" s="5">
        <f t="shared" si="1"/>
        <v>43489.622641509435</v>
      </c>
      <c r="P20" s="2">
        <f t="shared" si="2"/>
        <v>85</v>
      </c>
      <c r="Q20" s="2">
        <f t="shared" si="3"/>
        <v>209</v>
      </c>
      <c r="R20" s="2">
        <f t="shared" si="4"/>
        <v>74</v>
      </c>
      <c r="S20" s="2">
        <f t="shared" si="5"/>
        <v>160</v>
      </c>
      <c r="T20" s="2">
        <f t="shared" si="6"/>
        <v>5</v>
      </c>
      <c r="U20" s="6">
        <f t="shared" si="7"/>
        <v>147</v>
      </c>
      <c r="V20" s="2">
        <f t="shared" si="8"/>
        <v>33</v>
      </c>
      <c r="W20" s="2">
        <f t="shared" si="9"/>
        <v>43</v>
      </c>
      <c r="X20" s="6">
        <f t="shared" si="10"/>
        <v>77</v>
      </c>
      <c r="Y20" s="2">
        <f t="shared" si="11"/>
        <v>18</v>
      </c>
    </row>
    <row r="21" spans="1:25" ht="14.25" customHeight="1" x14ac:dyDescent="0.25">
      <c r="A21" s="2" t="s">
        <v>289</v>
      </c>
      <c r="B21" s="2" t="s">
        <v>44</v>
      </c>
      <c r="C21" s="2">
        <v>141123</v>
      </c>
      <c r="D21" s="2">
        <v>6418</v>
      </c>
      <c r="E21" s="2">
        <v>21.986999999999998</v>
      </c>
      <c r="F21" s="3">
        <v>4.4999999999999998E-2</v>
      </c>
      <c r="G21" s="3">
        <v>0.06</v>
      </c>
      <c r="H21" s="4">
        <v>96884</v>
      </c>
      <c r="I21" s="4">
        <v>944300</v>
      </c>
      <c r="J21" s="4">
        <v>12065</v>
      </c>
      <c r="K21" s="2">
        <v>22</v>
      </c>
      <c r="L21" s="2">
        <v>66.8</v>
      </c>
      <c r="M21" s="2">
        <v>253</v>
      </c>
      <c r="N21" s="2">
        <f t="shared" si="0"/>
        <v>0</v>
      </c>
      <c r="O21" s="5">
        <f t="shared" si="1"/>
        <v>38294.071146245056</v>
      </c>
      <c r="P21" s="2">
        <f t="shared" si="2"/>
        <v>85</v>
      </c>
      <c r="Q21" s="2">
        <f t="shared" si="3"/>
        <v>206</v>
      </c>
      <c r="R21" s="2">
        <f t="shared" si="4"/>
        <v>55</v>
      </c>
      <c r="S21" s="2">
        <f t="shared" si="5"/>
        <v>215</v>
      </c>
      <c r="T21" s="2">
        <f t="shared" si="6"/>
        <v>1</v>
      </c>
      <c r="U21" s="6">
        <f t="shared" si="7"/>
        <v>145.5</v>
      </c>
      <c r="V21" s="2">
        <f t="shared" si="8"/>
        <v>7</v>
      </c>
      <c r="W21" s="2">
        <f t="shared" si="9"/>
        <v>41</v>
      </c>
      <c r="X21" s="6">
        <f t="shared" si="10"/>
        <v>77.416666666666671</v>
      </c>
      <c r="Y21" s="2">
        <f t="shared" si="11"/>
        <v>20</v>
      </c>
    </row>
    <row r="22" spans="1:25" ht="14.25" customHeight="1" x14ac:dyDescent="0.25">
      <c r="A22" s="2" t="s">
        <v>290</v>
      </c>
      <c r="B22" s="2" t="s">
        <v>75</v>
      </c>
      <c r="C22" s="2">
        <v>196459</v>
      </c>
      <c r="D22" s="2">
        <v>10907</v>
      </c>
      <c r="E22" s="2">
        <v>18.012</v>
      </c>
      <c r="F22" s="3">
        <v>5.7000000000000002E-2</v>
      </c>
      <c r="G22" s="3">
        <v>6.4500000000000002E-2</v>
      </c>
      <c r="H22" s="4">
        <v>56782</v>
      </c>
      <c r="I22" s="4">
        <v>381300</v>
      </c>
      <c r="J22" s="4">
        <v>24858</v>
      </c>
      <c r="K22" s="2">
        <v>15.3</v>
      </c>
      <c r="L22" s="2">
        <v>85.8</v>
      </c>
      <c r="M22" s="2">
        <v>151</v>
      </c>
      <c r="N22" s="2">
        <f t="shared" si="0"/>
        <v>0</v>
      </c>
      <c r="O22" s="5">
        <f t="shared" si="1"/>
        <v>37603.973509933778</v>
      </c>
      <c r="P22" s="2">
        <f t="shared" si="2"/>
        <v>2</v>
      </c>
      <c r="Q22" s="2">
        <f t="shared" si="3"/>
        <v>68</v>
      </c>
      <c r="R22" s="2">
        <f t="shared" si="4"/>
        <v>124</v>
      </c>
      <c r="S22" s="2">
        <f t="shared" si="5"/>
        <v>220</v>
      </c>
      <c r="T22" s="2">
        <f t="shared" si="6"/>
        <v>40</v>
      </c>
      <c r="U22" s="6">
        <f t="shared" si="7"/>
        <v>35</v>
      </c>
      <c r="V22" s="2">
        <f t="shared" si="8"/>
        <v>37</v>
      </c>
      <c r="W22" s="2">
        <f t="shared" si="9"/>
        <v>13</v>
      </c>
      <c r="X22" s="6">
        <f t="shared" si="10"/>
        <v>78.166666666666671</v>
      </c>
      <c r="Y22" s="2">
        <f t="shared" si="11"/>
        <v>21</v>
      </c>
    </row>
    <row r="23" spans="1:25" ht="14.25" customHeight="1" x14ac:dyDescent="0.25">
      <c r="A23" s="2" t="s">
        <v>288</v>
      </c>
      <c r="B23" s="2" t="s">
        <v>30</v>
      </c>
      <c r="C23" s="2">
        <v>114725</v>
      </c>
      <c r="D23" s="2">
        <v>4122</v>
      </c>
      <c r="E23" s="2">
        <v>27.83</v>
      </c>
      <c r="F23" s="3">
        <v>5.1999999999999998E-2</v>
      </c>
      <c r="G23" s="3">
        <v>4.2500000000000003E-2</v>
      </c>
      <c r="H23" s="4">
        <v>53814</v>
      </c>
      <c r="I23" s="4">
        <v>229900</v>
      </c>
      <c r="J23" s="4">
        <v>13590</v>
      </c>
      <c r="K23" s="2">
        <v>16.5</v>
      </c>
      <c r="L23" s="2">
        <v>92.2</v>
      </c>
      <c r="M23" s="2">
        <v>111</v>
      </c>
      <c r="N23" s="2">
        <f t="shared" si="0"/>
        <v>0</v>
      </c>
      <c r="O23" s="5">
        <f t="shared" si="1"/>
        <v>48481.08108108108</v>
      </c>
      <c r="P23" s="2">
        <f t="shared" si="2"/>
        <v>43</v>
      </c>
      <c r="Q23" s="2">
        <f t="shared" si="3"/>
        <v>109</v>
      </c>
      <c r="R23" s="2">
        <f t="shared" si="4"/>
        <v>92</v>
      </c>
      <c r="S23" s="2">
        <f t="shared" si="5"/>
        <v>110</v>
      </c>
      <c r="T23" s="2">
        <f t="shared" si="6"/>
        <v>77</v>
      </c>
      <c r="U23" s="6">
        <f t="shared" si="7"/>
        <v>76</v>
      </c>
      <c r="V23" s="2">
        <f t="shared" si="8"/>
        <v>48</v>
      </c>
      <c r="W23" s="2">
        <f t="shared" si="9"/>
        <v>77</v>
      </c>
      <c r="X23" s="6">
        <f t="shared" si="10"/>
        <v>80</v>
      </c>
      <c r="Y23" s="2">
        <f t="shared" si="11"/>
        <v>22</v>
      </c>
    </row>
    <row r="24" spans="1:25" ht="14.25" customHeight="1" x14ac:dyDescent="0.25">
      <c r="A24" s="2" t="s">
        <v>287</v>
      </c>
      <c r="B24" s="2" t="s">
        <v>146</v>
      </c>
      <c r="C24" s="2">
        <v>106965</v>
      </c>
      <c r="D24" s="2">
        <v>3044</v>
      </c>
      <c r="E24" s="2">
        <v>35.142000000000003</v>
      </c>
      <c r="F24" s="3">
        <v>5.0999999999999997E-2</v>
      </c>
      <c r="G24" s="3">
        <v>4.6300000000000001E-2</v>
      </c>
      <c r="H24" s="4">
        <v>68017</v>
      </c>
      <c r="I24" s="4">
        <v>237900</v>
      </c>
      <c r="J24" s="4">
        <v>9695</v>
      </c>
      <c r="K24" s="2">
        <v>16</v>
      </c>
      <c r="L24" s="2">
        <v>78.7</v>
      </c>
      <c r="M24" s="2">
        <v>112</v>
      </c>
      <c r="N24" s="2">
        <f t="shared" si="0"/>
        <v>0</v>
      </c>
      <c r="O24" s="5">
        <f t="shared" si="1"/>
        <v>60729.46428571429</v>
      </c>
      <c r="P24" s="2">
        <f t="shared" si="2"/>
        <v>206</v>
      </c>
      <c r="Q24" s="2">
        <f t="shared" si="3"/>
        <v>94</v>
      </c>
      <c r="R24" s="2">
        <f t="shared" si="4"/>
        <v>84</v>
      </c>
      <c r="S24" s="2">
        <f t="shared" si="5"/>
        <v>20</v>
      </c>
      <c r="T24" s="2">
        <f t="shared" si="6"/>
        <v>73</v>
      </c>
      <c r="U24" s="6">
        <f t="shared" si="7"/>
        <v>150</v>
      </c>
      <c r="V24" s="2">
        <f t="shared" si="8"/>
        <v>19</v>
      </c>
      <c r="W24" s="2">
        <f t="shared" si="9"/>
        <v>137</v>
      </c>
      <c r="X24" s="6">
        <f t="shared" si="10"/>
        <v>80.5</v>
      </c>
      <c r="Y24" s="2">
        <f t="shared" si="11"/>
        <v>23</v>
      </c>
    </row>
    <row r="25" spans="1:25" ht="14.25" customHeight="1" x14ac:dyDescent="0.25">
      <c r="A25" s="2" t="s">
        <v>286</v>
      </c>
      <c r="B25" s="2" t="s">
        <v>91</v>
      </c>
      <c r="C25" s="2">
        <v>234586</v>
      </c>
      <c r="D25" s="2">
        <v>3055</v>
      </c>
      <c r="E25" s="2">
        <v>76.789000000000001</v>
      </c>
      <c r="F25" s="3">
        <v>3.6999999999999998E-2</v>
      </c>
      <c r="G25" s="3">
        <v>6.2700000000000006E-2</v>
      </c>
      <c r="H25" s="4">
        <v>53958</v>
      </c>
      <c r="I25" s="4">
        <v>217400</v>
      </c>
      <c r="J25" s="4">
        <v>13382</v>
      </c>
      <c r="K25" s="2">
        <v>13.9</v>
      </c>
      <c r="L25" s="2">
        <v>106.7</v>
      </c>
      <c r="M25" s="2">
        <v>116</v>
      </c>
      <c r="N25" s="2">
        <f t="shared" si="0"/>
        <v>0</v>
      </c>
      <c r="O25" s="5">
        <f t="shared" si="1"/>
        <v>46515.517241379304</v>
      </c>
      <c r="P25" s="2">
        <f t="shared" si="2"/>
        <v>49</v>
      </c>
      <c r="Q25" s="2">
        <f t="shared" si="3"/>
        <v>24</v>
      </c>
      <c r="R25" s="2">
        <f t="shared" si="4"/>
        <v>17</v>
      </c>
      <c r="S25" s="2">
        <f t="shared" si="5"/>
        <v>129</v>
      </c>
      <c r="T25" s="2">
        <f t="shared" si="6"/>
        <v>82</v>
      </c>
      <c r="U25" s="6">
        <f t="shared" si="7"/>
        <v>36.5</v>
      </c>
      <c r="V25" s="2">
        <f t="shared" si="8"/>
        <v>92</v>
      </c>
      <c r="W25" s="2">
        <f t="shared" si="9"/>
        <v>136</v>
      </c>
      <c r="X25" s="6">
        <f t="shared" si="10"/>
        <v>82.083333333333329</v>
      </c>
      <c r="Y25" s="2">
        <f t="shared" si="11"/>
        <v>24</v>
      </c>
    </row>
    <row r="26" spans="1:25" ht="14.25" customHeight="1" x14ac:dyDescent="0.25">
      <c r="A26" s="2" t="s">
        <v>285</v>
      </c>
      <c r="B26" s="2" t="s">
        <v>44</v>
      </c>
      <c r="C26" s="2">
        <v>123942</v>
      </c>
      <c r="D26" s="2">
        <v>2988</v>
      </c>
      <c r="E26" s="2">
        <v>41.48</v>
      </c>
      <c r="F26" s="3">
        <v>0.05</v>
      </c>
      <c r="G26" s="3">
        <v>0.06</v>
      </c>
      <c r="H26" s="4">
        <v>87894</v>
      </c>
      <c r="I26" s="4">
        <v>460200</v>
      </c>
      <c r="J26" s="4">
        <v>10282</v>
      </c>
      <c r="K26" s="2">
        <v>24</v>
      </c>
      <c r="L26" s="2">
        <v>66.2</v>
      </c>
      <c r="M26" s="2">
        <v>162</v>
      </c>
      <c r="N26" s="2">
        <f t="shared" si="0"/>
        <v>0</v>
      </c>
      <c r="O26" s="5">
        <f t="shared" si="1"/>
        <v>54255.555555555555</v>
      </c>
      <c r="P26" s="2">
        <f t="shared" si="2"/>
        <v>157</v>
      </c>
      <c r="Q26" s="2">
        <f t="shared" si="3"/>
        <v>239</v>
      </c>
      <c r="R26" s="2">
        <f t="shared" si="4"/>
        <v>79</v>
      </c>
      <c r="S26" s="2">
        <f t="shared" si="5"/>
        <v>52</v>
      </c>
      <c r="T26" s="2">
        <f t="shared" si="6"/>
        <v>22</v>
      </c>
      <c r="U26" s="6">
        <f t="shared" si="7"/>
        <v>198</v>
      </c>
      <c r="V26" s="2">
        <f t="shared" si="8"/>
        <v>6</v>
      </c>
      <c r="W26" s="2">
        <f t="shared" si="9"/>
        <v>139</v>
      </c>
      <c r="X26" s="6">
        <f t="shared" si="10"/>
        <v>82.666666666666671</v>
      </c>
      <c r="Y26" s="2">
        <f t="shared" si="11"/>
        <v>25</v>
      </c>
    </row>
    <row r="27" spans="1:25" ht="14.25" customHeight="1" x14ac:dyDescent="0.25">
      <c r="A27" s="2" t="s">
        <v>282</v>
      </c>
      <c r="B27" s="2" t="s">
        <v>283</v>
      </c>
      <c r="C27" s="2">
        <v>341727</v>
      </c>
      <c r="D27" s="2">
        <v>5646</v>
      </c>
      <c r="E27" s="2">
        <v>60.521000000000001</v>
      </c>
      <c r="F27" s="3">
        <v>3.7999999999999999E-2</v>
      </c>
      <c r="G27" s="3">
        <v>7.5999999999999998E-2</v>
      </c>
      <c r="H27" s="4">
        <v>58397</v>
      </c>
      <c r="I27" s="4">
        <v>575400</v>
      </c>
      <c r="J27" s="4">
        <v>12578</v>
      </c>
      <c r="K27" s="2">
        <v>17.399999999999999</v>
      </c>
      <c r="L27" s="2">
        <v>99.9</v>
      </c>
      <c r="M27" s="2">
        <v>199</v>
      </c>
      <c r="N27" s="2">
        <f t="shared" si="0"/>
        <v>0</v>
      </c>
      <c r="O27" s="5">
        <f t="shared" si="1"/>
        <v>29345.226130653264</v>
      </c>
      <c r="P27" s="2">
        <f t="shared" si="2"/>
        <v>62</v>
      </c>
      <c r="Q27" s="2">
        <f t="shared" si="3"/>
        <v>132</v>
      </c>
      <c r="R27" s="2">
        <f t="shared" si="4"/>
        <v>22</v>
      </c>
      <c r="S27" s="2">
        <f t="shared" si="5"/>
        <v>243</v>
      </c>
      <c r="T27" s="2">
        <f t="shared" si="6"/>
        <v>15</v>
      </c>
      <c r="U27" s="6">
        <f t="shared" si="7"/>
        <v>97</v>
      </c>
      <c r="V27" s="2">
        <f t="shared" si="8"/>
        <v>70</v>
      </c>
      <c r="W27" s="2">
        <f t="shared" si="9"/>
        <v>50</v>
      </c>
      <c r="X27" s="6">
        <f t="shared" si="10"/>
        <v>82.833333333333329</v>
      </c>
      <c r="Y27" s="2">
        <f t="shared" si="11"/>
        <v>26</v>
      </c>
    </row>
    <row r="28" spans="1:25" ht="14.25" customHeight="1" x14ac:dyDescent="0.25">
      <c r="A28" s="2" t="s">
        <v>284</v>
      </c>
      <c r="B28" s="2" t="s">
        <v>44</v>
      </c>
      <c r="C28" s="2">
        <v>215188</v>
      </c>
      <c r="D28" s="2">
        <v>2778</v>
      </c>
      <c r="E28" s="2">
        <v>77.459000000000003</v>
      </c>
      <c r="F28" s="3">
        <v>4.1000000000000002E-2</v>
      </c>
      <c r="G28" s="3">
        <v>0.06</v>
      </c>
      <c r="H28" s="4">
        <v>99169</v>
      </c>
      <c r="I28" s="4">
        <v>687400</v>
      </c>
      <c r="J28" s="4">
        <v>11249</v>
      </c>
      <c r="K28" s="2">
        <v>21.6</v>
      </c>
      <c r="L28" s="2">
        <v>86.3</v>
      </c>
      <c r="M28" s="2">
        <v>206</v>
      </c>
      <c r="N28" s="2">
        <f t="shared" si="0"/>
        <v>0</v>
      </c>
      <c r="O28" s="5">
        <f t="shared" si="1"/>
        <v>48140.291262135921</v>
      </c>
      <c r="P28" s="2">
        <f t="shared" si="2"/>
        <v>111</v>
      </c>
      <c r="Q28" s="2">
        <f t="shared" si="3"/>
        <v>199</v>
      </c>
      <c r="R28" s="2">
        <f t="shared" si="4"/>
        <v>36</v>
      </c>
      <c r="S28" s="2">
        <f t="shared" si="5"/>
        <v>114</v>
      </c>
      <c r="T28" s="2">
        <f t="shared" si="6"/>
        <v>6</v>
      </c>
      <c r="U28" s="6">
        <f t="shared" si="7"/>
        <v>155</v>
      </c>
      <c r="V28" s="2">
        <f t="shared" si="8"/>
        <v>38</v>
      </c>
      <c r="W28" s="2">
        <f t="shared" si="9"/>
        <v>150</v>
      </c>
      <c r="X28" s="6">
        <f t="shared" si="10"/>
        <v>83.166666666666671</v>
      </c>
      <c r="Y28" s="2">
        <f t="shared" si="11"/>
        <v>27</v>
      </c>
    </row>
    <row r="29" spans="1:25" ht="14.25" customHeight="1" x14ac:dyDescent="0.25">
      <c r="A29" s="2" t="s">
        <v>281</v>
      </c>
      <c r="B29" s="2" t="s">
        <v>44</v>
      </c>
      <c r="C29" s="2">
        <v>136891</v>
      </c>
      <c r="D29" s="2">
        <v>5520</v>
      </c>
      <c r="E29" s="2">
        <v>24.797000000000001</v>
      </c>
      <c r="F29" s="3">
        <v>4.5999999999999999E-2</v>
      </c>
      <c r="G29" s="3">
        <v>0.06</v>
      </c>
      <c r="H29" s="4">
        <v>78678</v>
      </c>
      <c r="I29" s="4">
        <v>543300</v>
      </c>
      <c r="J29" s="4">
        <v>9910</v>
      </c>
      <c r="K29" s="2">
        <v>23.3</v>
      </c>
      <c r="L29" s="2">
        <v>67.900000000000006</v>
      </c>
      <c r="M29" s="2">
        <v>176</v>
      </c>
      <c r="N29" s="2">
        <f t="shared" si="0"/>
        <v>0</v>
      </c>
      <c r="O29" s="5">
        <f t="shared" si="1"/>
        <v>44703.409090909096</v>
      </c>
      <c r="P29" s="2">
        <f t="shared" si="2"/>
        <v>189</v>
      </c>
      <c r="Q29" s="2">
        <f t="shared" si="3"/>
        <v>232</v>
      </c>
      <c r="R29" s="2">
        <f t="shared" si="4"/>
        <v>65</v>
      </c>
      <c r="S29" s="2">
        <f t="shared" si="5"/>
        <v>148</v>
      </c>
      <c r="T29" s="2">
        <f t="shared" si="6"/>
        <v>17</v>
      </c>
      <c r="U29" s="6">
        <f t="shared" si="7"/>
        <v>210.5</v>
      </c>
      <c r="V29" s="2">
        <f t="shared" si="8"/>
        <v>8</v>
      </c>
      <c r="W29" s="2">
        <f t="shared" si="9"/>
        <v>52</v>
      </c>
      <c r="X29" s="6">
        <f t="shared" si="10"/>
        <v>83.416666666666671</v>
      </c>
      <c r="Y29" s="2">
        <f t="shared" si="11"/>
        <v>28</v>
      </c>
    </row>
    <row r="30" spans="1:25" ht="14.25" customHeight="1" x14ac:dyDescent="0.25">
      <c r="A30" s="2" t="s">
        <v>280</v>
      </c>
      <c r="B30" s="2" t="s">
        <v>49</v>
      </c>
      <c r="C30" s="2">
        <v>237456</v>
      </c>
      <c r="D30" s="2">
        <v>3686</v>
      </c>
      <c r="E30" s="2">
        <v>64.412999999999997</v>
      </c>
      <c r="F30" s="3">
        <v>4.4999999999999998E-2</v>
      </c>
      <c r="G30" s="3">
        <v>3.3599999999999998E-2</v>
      </c>
      <c r="H30" s="4">
        <v>71171</v>
      </c>
      <c r="I30" s="4">
        <v>235400</v>
      </c>
      <c r="J30" s="4">
        <v>9030</v>
      </c>
      <c r="K30" s="2">
        <v>19.5</v>
      </c>
      <c r="L30" s="2">
        <v>99.1</v>
      </c>
      <c r="M30" s="2">
        <v>113</v>
      </c>
      <c r="N30" s="2">
        <f t="shared" si="0"/>
        <v>0</v>
      </c>
      <c r="O30" s="5">
        <f t="shared" si="1"/>
        <v>62983.185840707971</v>
      </c>
      <c r="P30" s="2">
        <f t="shared" si="2"/>
        <v>227</v>
      </c>
      <c r="Q30" s="2">
        <f t="shared" si="3"/>
        <v>165</v>
      </c>
      <c r="R30" s="2">
        <f t="shared" si="4"/>
        <v>55</v>
      </c>
      <c r="S30" s="2">
        <f t="shared" si="5"/>
        <v>14</v>
      </c>
      <c r="T30" s="2">
        <f t="shared" si="6"/>
        <v>74</v>
      </c>
      <c r="U30" s="6">
        <f t="shared" si="7"/>
        <v>196</v>
      </c>
      <c r="V30" s="2">
        <f t="shared" si="8"/>
        <v>66</v>
      </c>
      <c r="W30" s="2">
        <f t="shared" si="9"/>
        <v>99</v>
      </c>
      <c r="X30" s="6">
        <f t="shared" si="10"/>
        <v>84</v>
      </c>
      <c r="Y30" s="2">
        <f t="shared" si="11"/>
        <v>29</v>
      </c>
    </row>
    <row r="31" spans="1:25" ht="14.25" customHeight="1" x14ac:dyDescent="0.25">
      <c r="A31" s="2" t="s">
        <v>278</v>
      </c>
      <c r="B31" s="2" t="s">
        <v>44</v>
      </c>
      <c r="C31" s="2">
        <v>165775</v>
      </c>
      <c r="D31" s="2">
        <v>4160</v>
      </c>
      <c r="E31" s="2">
        <v>39.850999999999999</v>
      </c>
      <c r="F31" s="3">
        <v>5.3999999999999999E-2</v>
      </c>
      <c r="G31" s="3">
        <v>0.06</v>
      </c>
      <c r="H31" s="4">
        <v>77329</v>
      </c>
      <c r="I31" s="4">
        <v>405600</v>
      </c>
      <c r="J31" s="4">
        <v>10083</v>
      </c>
      <c r="K31" s="2">
        <v>23.4</v>
      </c>
      <c r="L31" s="2">
        <v>81.5</v>
      </c>
      <c r="M31" s="2">
        <v>149</v>
      </c>
      <c r="N31" s="2">
        <f t="shared" si="0"/>
        <v>0</v>
      </c>
      <c r="O31" s="5">
        <f t="shared" si="1"/>
        <v>51898.657718120805</v>
      </c>
      <c r="P31" s="2">
        <f t="shared" si="2"/>
        <v>174</v>
      </c>
      <c r="Q31" s="2">
        <f t="shared" si="3"/>
        <v>234</v>
      </c>
      <c r="R31" s="2">
        <f t="shared" si="4"/>
        <v>106</v>
      </c>
      <c r="S31" s="2">
        <f t="shared" si="5"/>
        <v>75</v>
      </c>
      <c r="T31" s="2">
        <f t="shared" si="6"/>
        <v>34</v>
      </c>
      <c r="U31" s="6">
        <f t="shared" si="7"/>
        <v>204</v>
      </c>
      <c r="V31" s="2">
        <f t="shared" si="8"/>
        <v>26</v>
      </c>
      <c r="W31" s="2">
        <f t="shared" si="9"/>
        <v>76</v>
      </c>
      <c r="X31" s="6">
        <f t="shared" si="10"/>
        <v>86.833333333333329</v>
      </c>
      <c r="Y31" s="2">
        <f t="shared" si="11"/>
        <v>30</v>
      </c>
    </row>
    <row r="32" spans="1:25" ht="14.25" customHeight="1" x14ac:dyDescent="0.25">
      <c r="A32" s="2" t="s">
        <v>279</v>
      </c>
      <c r="B32" s="2" t="s">
        <v>44</v>
      </c>
      <c r="C32" s="2">
        <v>191403</v>
      </c>
      <c r="D32" s="2">
        <v>7156</v>
      </c>
      <c r="E32" s="2">
        <v>26.748000000000001</v>
      </c>
      <c r="F32" s="3">
        <v>4.1000000000000002E-2</v>
      </c>
      <c r="G32" s="3">
        <v>0.06</v>
      </c>
      <c r="H32" s="4">
        <v>81849</v>
      </c>
      <c r="I32" s="4">
        <v>681900</v>
      </c>
      <c r="J32" s="4">
        <v>9910</v>
      </c>
      <c r="K32" s="2">
        <v>24.3</v>
      </c>
      <c r="L32" s="2">
        <v>88.7</v>
      </c>
      <c r="M32" s="2">
        <v>202</v>
      </c>
      <c r="N32" s="2">
        <f t="shared" si="0"/>
        <v>0</v>
      </c>
      <c r="O32" s="5">
        <f t="shared" si="1"/>
        <v>40519.30693069307</v>
      </c>
      <c r="P32" s="2">
        <f t="shared" si="2"/>
        <v>189</v>
      </c>
      <c r="Q32" s="2">
        <f t="shared" si="3"/>
        <v>242</v>
      </c>
      <c r="R32" s="2">
        <f t="shared" si="4"/>
        <v>36</v>
      </c>
      <c r="S32" s="2">
        <f t="shared" si="5"/>
        <v>194</v>
      </c>
      <c r="T32" s="2">
        <f t="shared" si="6"/>
        <v>7</v>
      </c>
      <c r="U32" s="6">
        <f t="shared" si="7"/>
        <v>215.5</v>
      </c>
      <c r="V32" s="2">
        <f t="shared" si="8"/>
        <v>39</v>
      </c>
      <c r="W32" s="2">
        <f t="shared" si="9"/>
        <v>30</v>
      </c>
      <c r="X32" s="6">
        <f t="shared" si="10"/>
        <v>86.916666666666671</v>
      </c>
      <c r="Y32" s="2">
        <f t="shared" si="11"/>
        <v>31</v>
      </c>
    </row>
    <row r="33" spans="1:25" ht="14.25" customHeight="1" x14ac:dyDescent="0.25">
      <c r="A33" s="2" t="s">
        <v>74</v>
      </c>
      <c r="B33" s="2" t="s">
        <v>246</v>
      </c>
      <c r="C33" s="2">
        <v>106903</v>
      </c>
      <c r="D33" s="2">
        <v>1958</v>
      </c>
      <c r="E33" s="2">
        <v>54.585999999999999</v>
      </c>
      <c r="F33" s="3">
        <v>3.7999999999999999E-2</v>
      </c>
      <c r="G33" s="3">
        <v>7.0499999999999993E-2</v>
      </c>
      <c r="H33" s="4">
        <v>63490</v>
      </c>
      <c r="I33" s="4">
        <v>160500</v>
      </c>
      <c r="J33" s="4">
        <v>10752</v>
      </c>
      <c r="K33" s="2">
        <v>18</v>
      </c>
      <c r="L33" s="2">
        <v>72.900000000000006</v>
      </c>
      <c r="M33" s="2">
        <v>101</v>
      </c>
      <c r="N33" s="2">
        <f t="shared" si="0"/>
        <v>0</v>
      </c>
      <c r="O33" s="5">
        <f t="shared" si="1"/>
        <v>62861.38613861386</v>
      </c>
      <c r="P33" s="2">
        <f t="shared" si="2"/>
        <v>138</v>
      </c>
      <c r="Q33" s="2">
        <f t="shared" si="3"/>
        <v>141</v>
      </c>
      <c r="R33" s="2">
        <f t="shared" si="4"/>
        <v>22</v>
      </c>
      <c r="S33" s="2">
        <f t="shared" si="5"/>
        <v>15</v>
      </c>
      <c r="T33" s="2">
        <f t="shared" si="6"/>
        <v>136</v>
      </c>
      <c r="U33" s="6">
        <f t="shared" si="7"/>
        <v>139.5</v>
      </c>
      <c r="V33" s="2">
        <f t="shared" si="8"/>
        <v>10</v>
      </c>
      <c r="W33" s="2">
        <f t="shared" si="9"/>
        <v>200</v>
      </c>
      <c r="X33" s="6">
        <f t="shared" si="10"/>
        <v>87.083333333333329</v>
      </c>
      <c r="Y33" s="2">
        <f t="shared" si="11"/>
        <v>32</v>
      </c>
    </row>
    <row r="34" spans="1:25" ht="14.25" customHeight="1" x14ac:dyDescent="0.25">
      <c r="A34" s="2" t="s">
        <v>277</v>
      </c>
      <c r="B34" s="2" t="s">
        <v>44</v>
      </c>
      <c r="C34" s="2">
        <v>807755</v>
      </c>
      <c r="D34" s="2">
        <v>17233</v>
      </c>
      <c r="E34" s="2">
        <v>46.872999999999998</v>
      </c>
      <c r="F34" s="3">
        <v>4.3999999999999997E-2</v>
      </c>
      <c r="G34" s="3">
        <v>0.06</v>
      </c>
      <c r="H34" s="4">
        <v>73802</v>
      </c>
      <c r="I34" s="4">
        <v>875100</v>
      </c>
      <c r="J34" s="4">
        <v>15796</v>
      </c>
      <c r="K34" s="2">
        <v>18.7</v>
      </c>
      <c r="L34" s="2">
        <v>122.9</v>
      </c>
      <c r="M34" s="2">
        <v>243</v>
      </c>
      <c r="N34" s="2">
        <f t="shared" si="0"/>
        <v>0</v>
      </c>
      <c r="O34" s="5">
        <f t="shared" si="1"/>
        <v>30371.193415637863</v>
      </c>
      <c r="P34" s="2">
        <f t="shared" si="2"/>
        <v>25</v>
      </c>
      <c r="Q34" s="2">
        <f t="shared" si="3"/>
        <v>153</v>
      </c>
      <c r="R34" s="2">
        <f t="shared" si="4"/>
        <v>51</v>
      </c>
      <c r="S34" s="2">
        <f t="shared" si="5"/>
        <v>241</v>
      </c>
      <c r="T34" s="2">
        <f t="shared" si="6"/>
        <v>2</v>
      </c>
      <c r="U34" s="6">
        <f t="shared" si="7"/>
        <v>89</v>
      </c>
      <c r="V34" s="2">
        <f t="shared" si="8"/>
        <v>142</v>
      </c>
      <c r="W34" s="2">
        <f t="shared" si="9"/>
        <v>3</v>
      </c>
      <c r="X34" s="6">
        <f t="shared" si="10"/>
        <v>88</v>
      </c>
      <c r="Y34" s="2">
        <f t="shared" si="11"/>
        <v>33</v>
      </c>
    </row>
    <row r="35" spans="1:25" ht="14.25" customHeight="1" x14ac:dyDescent="0.25">
      <c r="A35" s="2" t="s">
        <v>274</v>
      </c>
      <c r="B35" s="2" t="s">
        <v>44</v>
      </c>
      <c r="C35" s="2">
        <v>126570</v>
      </c>
      <c r="D35" s="2">
        <v>2300</v>
      </c>
      <c r="E35" s="2">
        <v>55.030999999999999</v>
      </c>
      <c r="F35" s="3">
        <v>4.7E-2</v>
      </c>
      <c r="G35" s="3">
        <v>0.06</v>
      </c>
      <c r="H35" s="4">
        <v>100156</v>
      </c>
      <c r="I35" s="4">
        <v>630900</v>
      </c>
      <c r="J35" s="4">
        <v>10282</v>
      </c>
      <c r="K35" s="2">
        <v>22.8</v>
      </c>
      <c r="L35" s="2">
        <v>64.599999999999994</v>
      </c>
      <c r="M35" s="2">
        <v>194</v>
      </c>
      <c r="N35" s="2">
        <f t="shared" si="0"/>
        <v>0</v>
      </c>
      <c r="O35" s="5">
        <f t="shared" si="1"/>
        <v>51626.804123711336</v>
      </c>
      <c r="P35" s="2">
        <f t="shared" si="2"/>
        <v>157</v>
      </c>
      <c r="Q35" s="2">
        <f t="shared" si="3"/>
        <v>222</v>
      </c>
      <c r="R35" s="2">
        <f t="shared" si="4"/>
        <v>69</v>
      </c>
      <c r="S35" s="2">
        <f t="shared" si="5"/>
        <v>77</v>
      </c>
      <c r="T35" s="2">
        <f t="shared" si="6"/>
        <v>12</v>
      </c>
      <c r="U35" s="6">
        <f t="shared" si="7"/>
        <v>189.5</v>
      </c>
      <c r="V35" s="2">
        <f t="shared" si="8"/>
        <v>4</v>
      </c>
      <c r="W35" s="2">
        <f t="shared" si="9"/>
        <v>177</v>
      </c>
      <c r="X35" s="6">
        <f t="shared" si="10"/>
        <v>88.083333333333329</v>
      </c>
      <c r="Y35" s="2">
        <f t="shared" si="11"/>
        <v>34</v>
      </c>
    </row>
    <row r="36" spans="1:25" ht="14.25" customHeight="1" x14ac:dyDescent="0.25">
      <c r="A36" s="2" t="s">
        <v>275</v>
      </c>
      <c r="B36" s="2" t="s">
        <v>79</v>
      </c>
      <c r="C36" s="2">
        <v>103846</v>
      </c>
      <c r="D36" s="2">
        <v>3199</v>
      </c>
      <c r="E36" s="2">
        <v>32.457000000000001</v>
      </c>
      <c r="F36" s="3">
        <v>0.03</v>
      </c>
      <c r="G36" s="3">
        <v>0.05</v>
      </c>
      <c r="H36" s="4">
        <v>68168</v>
      </c>
      <c r="I36" s="4">
        <v>212300</v>
      </c>
      <c r="J36" s="4">
        <v>7691</v>
      </c>
      <c r="K36" s="2">
        <v>22.7</v>
      </c>
      <c r="L36" s="2">
        <v>95</v>
      </c>
      <c r="M36" s="2">
        <v>105</v>
      </c>
      <c r="N36" s="2">
        <f t="shared" si="0"/>
        <v>0</v>
      </c>
      <c r="O36" s="5">
        <f t="shared" si="1"/>
        <v>64921.904761904756</v>
      </c>
      <c r="P36" s="2">
        <f t="shared" si="2"/>
        <v>247</v>
      </c>
      <c r="Q36" s="2">
        <f t="shared" si="3"/>
        <v>219</v>
      </c>
      <c r="R36" s="2">
        <f t="shared" si="4"/>
        <v>8</v>
      </c>
      <c r="S36" s="2">
        <f t="shared" si="5"/>
        <v>11</v>
      </c>
      <c r="T36" s="2">
        <f t="shared" si="6"/>
        <v>89</v>
      </c>
      <c r="U36" s="6">
        <f t="shared" si="7"/>
        <v>233</v>
      </c>
      <c r="V36" s="2">
        <f t="shared" si="8"/>
        <v>57</v>
      </c>
      <c r="W36" s="2">
        <f t="shared" si="9"/>
        <v>132</v>
      </c>
      <c r="X36" s="6">
        <f t="shared" si="10"/>
        <v>88.333333333333329</v>
      </c>
      <c r="Y36" s="2">
        <f t="shared" si="11"/>
        <v>35</v>
      </c>
    </row>
    <row r="37" spans="1:25" ht="14.25" customHeight="1" x14ac:dyDescent="0.25">
      <c r="A37" s="2" t="s">
        <v>273</v>
      </c>
      <c r="B37" s="2" t="s">
        <v>44</v>
      </c>
      <c r="C37" s="2">
        <v>213880</v>
      </c>
      <c r="D37" s="2">
        <v>3235</v>
      </c>
      <c r="E37" s="2">
        <v>66.105999999999995</v>
      </c>
      <c r="F37" s="3">
        <v>3.6999999999999998E-2</v>
      </c>
      <c r="G37" s="3">
        <v>0.06</v>
      </c>
      <c r="H37" s="4">
        <v>92663</v>
      </c>
      <c r="I37" s="4">
        <v>751100</v>
      </c>
      <c r="J37" s="4">
        <v>9910</v>
      </c>
      <c r="K37" s="2">
        <v>24.3</v>
      </c>
      <c r="L37" s="2">
        <v>49</v>
      </c>
      <c r="M37" s="2">
        <v>215</v>
      </c>
      <c r="N37" s="2">
        <f t="shared" si="0"/>
        <v>0</v>
      </c>
      <c r="O37" s="5">
        <f t="shared" si="1"/>
        <v>43099.069767441862</v>
      </c>
      <c r="P37" s="2">
        <f t="shared" si="2"/>
        <v>189</v>
      </c>
      <c r="Q37" s="2">
        <f t="shared" si="3"/>
        <v>242</v>
      </c>
      <c r="R37" s="2">
        <f t="shared" si="4"/>
        <v>17</v>
      </c>
      <c r="S37" s="2">
        <f t="shared" si="5"/>
        <v>165</v>
      </c>
      <c r="T37" s="2">
        <f t="shared" si="6"/>
        <v>4</v>
      </c>
      <c r="U37" s="6">
        <f t="shared" si="7"/>
        <v>215.5</v>
      </c>
      <c r="V37" s="2">
        <f t="shared" si="8"/>
        <v>1</v>
      </c>
      <c r="W37" s="2">
        <f t="shared" si="9"/>
        <v>128</v>
      </c>
      <c r="X37" s="6">
        <f t="shared" si="10"/>
        <v>88.416666666666671</v>
      </c>
      <c r="Y37" s="2">
        <f t="shared" si="11"/>
        <v>36</v>
      </c>
    </row>
    <row r="38" spans="1:25" ht="14.25" customHeight="1" x14ac:dyDescent="0.25">
      <c r="A38" s="2" t="s">
        <v>272</v>
      </c>
      <c r="B38" s="2" t="s">
        <v>146</v>
      </c>
      <c r="C38" s="2">
        <v>106750</v>
      </c>
      <c r="D38" s="2">
        <v>3384</v>
      </c>
      <c r="E38" s="2">
        <v>31.55</v>
      </c>
      <c r="F38" s="3">
        <v>5.1999999999999998E-2</v>
      </c>
      <c r="G38" s="3">
        <v>4.6300000000000001E-2</v>
      </c>
      <c r="H38" s="4">
        <v>64712</v>
      </c>
      <c r="I38" s="4">
        <v>220900</v>
      </c>
      <c r="J38" s="4">
        <v>9511</v>
      </c>
      <c r="K38" s="2">
        <v>16.8</v>
      </c>
      <c r="L38" s="2">
        <v>93.1</v>
      </c>
      <c r="M38" s="2">
        <v>109</v>
      </c>
      <c r="N38" s="2">
        <f t="shared" si="0"/>
        <v>0</v>
      </c>
      <c r="O38" s="5">
        <f t="shared" si="1"/>
        <v>59368.807339449544</v>
      </c>
      <c r="P38" s="2">
        <f t="shared" si="2"/>
        <v>216</v>
      </c>
      <c r="Q38" s="2">
        <f t="shared" si="3"/>
        <v>113</v>
      </c>
      <c r="R38" s="2">
        <f t="shared" si="4"/>
        <v>92</v>
      </c>
      <c r="S38" s="2">
        <f t="shared" si="5"/>
        <v>26</v>
      </c>
      <c r="T38" s="2">
        <f t="shared" si="6"/>
        <v>81</v>
      </c>
      <c r="U38" s="6">
        <f t="shared" si="7"/>
        <v>164.5</v>
      </c>
      <c r="V38" s="2">
        <f t="shared" si="8"/>
        <v>50</v>
      </c>
      <c r="W38" s="2">
        <f t="shared" si="9"/>
        <v>117</v>
      </c>
      <c r="X38" s="6">
        <f t="shared" si="10"/>
        <v>88.416666666666671</v>
      </c>
      <c r="Y38" s="2">
        <f t="shared" si="11"/>
        <v>36</v>
      </c>
    </row>
    <row r="39" spans="1:25" ht="14.25" customHeight="1" x14ac:dyDescent="0.25">
      <c r="A39" s="2" t="s">
        <v>276</v>
      </c>
      <c r="B39" s="2" t="s">
        <v>167</v>
      </c>
      <c r="C39" s="2">
        <v>248435</v>
      </c>
      <c r="D39" s="2">
        <v>16793</v>
      </c>
      <c r="E39" s="2">
        <v>14.794</v>
      </c>
      <c r="F39" s="3">
        <v>7.1999999999999995E-2</v>
      </c>
      <c r="G39" s="3">
        <v>2.4500000000000001E-2</v>
      </c>
      <c r="H39" s="4">
        <v>58308</v>
      </c>
      <c r="I39" s="4">
        <v>304000</v>
      </c>
      <c r="J39" s="4">
        <v>20099</v>
      </c>
      <c r="K39" s="2">
        <v>11.6</v>
      </c>
      <c r="L39" s="2">
        <v>112.1</v>
      </c>
      <c r="M39" s="2">
        <v>137</v>
      </c>
      <c r="N39" s="2">
        <f t="shared" si="0"/>
        <v>0</v>
      </c>
      <c r="O39" s="5">
        <f t="shared" si="1"/>
        <v>42560.583941605837</v>
      </c>
      <c r="P39" s="2">
        <f t="shared" si="2"/>
        <v>5</v>
      </c>
      <c r="Q39" s="2">
        <f t="shared" si="3"/>
        <v>6</v>
      </c>
      <c r="R39" s="2">
        <f t="shared" si="4"/>
        <v>190</v>
      </c>
      <c r="S39" s="2">
        <f t="shared" si="5"/>
        <v>168</v>
      </c>
      <c r="T39" s="2">
        <f t="shared" si="6"/>
        <v>52</v>
      </c>
      <c r="U39" s="6">
        <f t="shared" si="7"/>
        <v>5.5</v>
      </c>
      <c r="V39" s="2">
        <f t="shared" si="8"/>
        <v>111</v>
      </c>
      <c r="W39" s="2">
        <f t="shared" si="9"/>
        <v>4</v>
      </c>
      <c r="X39" s="6">
        <f t="shared" si="10"/>
        <v>88.416666666666671</v>
      </c>
      <c r="Y39" s="2">
        <f t="shared" si="11"/>
        <v>36</v>
      </c>
    </row>
    <row r="40" spans="1:25" ht="14.25" customHeight="1" x14ac:dyDescent="0.25">
      <c r="A40" s="2" t="s">
        <v>271</v>
      </c>
      <c r="B40" s="2" t="s">
        <v>44</v>
      </c>
      <c r="C40" s="2">
        <v>105097</v>
      </c>
      <c r="D40" s="2">
        <v>2786</v>
      </c>
      <c r="E40" s="2">
        <v>37.722000000000001</v>
      </c>
      <c r="F40" s="3">
        <v>3.9E-2</v>
      </c>
      <c r="G40" s="3">
        <v>0.06</v>
      </c>
      <c r="H40" s="4">
        <v>83875</v>
      </c>
      <c r="I40" s="4">
        <v>652000</v>
      </c>
      <c r="J40" s="4">
        <v>11158</v>
      </c>
      <c r="K40" s="2">
        <v>22</v>
      </c>
      <c r="L40" s="2">
        <v>77</v>
      </c>
      <c r="M40" s="2">
        <v>198</v>
      </c>
      <c r="N40" s="2">
        <f t="shared" si="0"/>
        <v>0</v>
      </c>
      <c r="O40" s="5">
        <f t="shared" si="1"/>
        <v>42361.111111111117</v>
      </c>
      <c r="P40" s="2">
        <f t="shared" si="2"/>
        <v>118</v>
      </c>
      <c r="Q40" s="2">
        <f t="shared" si="3"/>
        <v>206</v>
      </c>
      <c r="R40" s="2">
        <f t="shared" si="4"/>
        <v>29</v>
      </c>
      <c r="S40" s="2">
        <f t="shared" si="5"/>
        <v>171</v>
      </c>
      <c r="T40" s="2">
        <f t="shared" si="6"/>
        <v>9</v>
      </c>
      <c r="U40" s="6">
        <f t="shared" si="7"/>
        <v>162</v>
      </c>
      <c r="V40" s="2">
        <f t="shared" si="8"/>
        <v>17</v>
      </c>
      <c r="W40" s="2">
        <f t="shared" si="9"/>
        <v>149</v>
      </c>
      <c r="X40" s="6">
        <f t="shared" si="10"/>
        <v>89.5</v>
      </c>
      <c r="Y40" s="2">
        <f t="shared" si="11"/>
        <v>39</v>
      </c>
    </row>
    <row r="41" spans="1:25" ht="14.25" customHeight="1" x14ac:dyDescent="0.25">
      <c r="A41" s="2" t="s">
        <v>269</v>
      </c>
      <c r="B41" s="2" t="s">
        <v>77</v>
      </c>
      <c r="C41" s="2">
        <v>619662</v>
      </c>
      <c r="D41" s="2">
        <v>12836</v>
      </c>
      <c r="E41" s="2">
        <v>48.277000000000001</v>
      </c>
      <c r="F41" s="3">
        <v>5.1999999999999998E-2</v>
      </c>
      <c r="G41" s="3">
        <v>5.1999999999999998E-2</v>
      </c>
      <c r="H41" s="4">
        <v>53136</v>
      </c>
      <c r="I41" s="4">
        <v>407600</v>
      </c>
      <c r="J41" s="4">
        <v>20677</v>
      </c>
      <c r="K41" s="2">
        <v>13.9</v>
      </c>
      <c r="L41" s="2">
        <v>126.9</v>
      </c>
      <c r="M41" s="2">
        <v>161</v>
      </c>
      <c r="N41" s="2">
        <f t="shared" si="0"/>
        <v>0</v>
      </c>
      <c r="O41" s="5">
        <f t="shared" si="1"/>
        <v>33003.72670807453</v>
      </c>
      <c r="P41" s="2">
        <f t="shared" si="2"/>
        <v>4</v>
      </c>
      <c r="Q41" s="2">
        <f t="shared" si="3"/>
        <v>24</v>
      </c>
      <c r="R41" s="2">
        <f t="shared" si="4"/>
        <v>92</v>
      </c>
      <c r="S41" s="2">
        <f t="shared" si="5"/>
        <v>237</v>
      </c>
      <c r="T41" s="2">
        <f t="shared" si="6"/>
        <v>33</v>
      </c>
      <c r="U41" s="6">
        <f t="shared" si="7"/>
        <v>14</v>
      </c>
      <c r="V41" s="2">
        <f t="shared" si="8"/>
        <v>156</v>
      </c>
      <c r="W41" s="2">
        <f t="shared" si="9"/>
        <v>5</v>
      </c>
      <c r="X41" s="6">
        <f t="shared" si="10"/>
        <v>89.5</v>
      </c>
      <c r="Y41" s="2">
        <f t="shared" si="11"/>
        <v>39</v>
      </c>
    </row>
    <row r="42" spans="1:25" ht="14.25" customHeight="1" x14ac:dyDescent="0.25">
      <c r="A42" s="2" t="s">
        <v>270</v>
      </c>
      <c r="B42" s="2" t="s">
        <v>44</v>
      </c>
      <c r="C42" s="2">
        <v>153644</v>
      </c>
      <c r="D42" s="2">
        <v>3957</v>
      </c>
      <c r="E42" s="2">
        <v>38.825000000000003</v>
      </c>
      <c r="F42" s="3">
        <v>6.0999999999999999E-2</v>
      </c>
      <c r="G42" s="3">
        <v>0.06</v>
      </c>
      <c r="H42" s="4">
        <v>78982</v>
      </c>
      <c r="I42" s="4">
        <v>410900</v>
      </c>
      <c r="J42" s="4">
        <v>10116</v>
      </c>
      <c r="K42" s="2">
        <v>22.3</v>
      </c>
      <c r="L42" s="2">
        <v>76.8</v>
      </c>
      <c r="M42" s="2">
        <v>149</v>
      </c>
      <c r="N42" s="2">
        <f t="shared" si="0"/>
        <v>0</v>
      </c>
      <c r="O42" s="5">
        <f t="shared" si="1"/>
        <v>53008.05369127517</v>
      </c>
      <c r="P42" s="2">
        <f t="shared" si="2"/>
        <v>170</v>
      </c>
      <c r="Q42" s="2">
        <f t="shared" si="3"/>
        <v>211</v>
      </c>
      <c r="R42" s="2">
        <f t="shared" si="4"/>
        <v>150</v>
      </c>
      <c r="S42" s="2">
        <f t="shared" si="5"/>
        <v>68</v>
      </c>
      <c r="T42" s="2">
        <f t="shared" si="6"/>
        <v>32</v>
      </c>
      <c r="U42" s="6">
        <f t="shared" si="7"/>
        <v>190.5</v>
      </c>
      <c r="V42" s="2">
        <f t="shared" si="8"/>
        <v>16</v>
      </c>
      <c r="W42" s="2">
        <f t="shared" si="9"/>
        <v>87</v>
      </c>
      <c r="X42" s="6">
        <f t="shared" si="10"/>
        <v>90.583333333333329</v>
      </c>
      <c r="Y42" s="2">
        <f t="shared" si="11"/>
        <v>41</v>
      </c>
    </row>
    <row r="43" spans="1:25" ht="14.25" customHeight="1" x14ac:dyDescent="0.25">
      <c r="A43" s="2" t="s">
        <v>267</v>
      </c>
      <c r="B43" s="2" t="s">
        <v>44</v>
      </c>
      <c r="C43" s="2">
        <v>151639</v>
      </c>
      <c r="D43" s="2">
        <v>3594</v>
      </c>
      <c r="E43" s="2">
        <v>42.19</v>
      </c>
      <c r="F43" s="3">
        <v>5.7000000000000002E-2</v>
      </c>
      <c r="G43" s="3">
        <v>0.06</v>
      </c>
      <c r="H43" s="4">
        <v>79559</v>
      </c>
      <c r="I43" s="4">
        <v>302700</v>
      </c>
      <c r="J43" s="4">
        <v>10075</v>
      </c>
      <c r="K43" s="2">
        <v>21.5</v>
      </c>
      <c r="L43" s="2">
        <v>94.9</v>
      </c>
      <c r="M43" s="2">
        <v>131</v>
      </c>
      <c r="N43" s="2">
        <f t="shared" si="0"/>
        <v>0</v>
      </c>
      <c r="O43" s="5">
        <f t="shared" si="1"/>
        <v>60732.061068702293</v>
      </c>
      <c r="P43" s="2">
        <f t="shared" si="2"/>
        <v>179</v>
      </c>
      <c r="Q43" s="2">
        <f t="shared" si="3"/>
        <v>197</v>
      </c>
      <c r="R43" s="2">
        <f t="shared" si="4"/>
        <v>124</v>
      </c>
      <c r="S43" s="2">
        <f t="shared" si="5"/>
        <v>19</v>
      </c>
      <c r="T43" s="2">
        <f t="shared" si="6"/>
        <v>53</v>
      </c>
      <c r="U43" s="6">
        <f t="shared" si="7"/>
        <v>188</v>
      </c>
      <c r="V43" s="2">
        <f t="shared" si="8"/>
        <v>56</v>
      </c>
      <c r="W43" s="2">
        <f t="shared" si="9"/>
        <v>104</v>
      </c>
      <c r="X43" s="6">
        <f t="shared" si="10"/>
        <v>90.666666666666671</v>
      </c>
      <c r="Y43" s="2">
        <f t="shared" si="11"/>
        <v>42</v>
      </c>
    </row>
    <row r="44" spans="1:25" ht="14.25" customHeight="1" x14ac:dyDescent="0.25">
      <c r="A44" s="2" t="s">
        <v>268</v>
      </c>
      <c r="B44" s="2" t="s">
        <v>102</v>
      </c>
      <c r="C44" s="2">
        <v>612916</v>
      </c>
      <c r="D44" s="2">
        <v>7302</v>
      </c>
      <c r="E44" s="2">
        <v>83.942999999999998</v>
      </c>
      <c r="F44" s="3">
        <v>0.04</v>
      </c>
      <c r="G44" s="3">
        <v>0</v>
      </c>
      <c r="H44" s="4">
        <v>63470</v>
      </c>
      <c r="I44" s="4">
        <v>429400</v>
      </c>
      <c r="J44" s="4">
        <v>12674</v>
      </c>
      <c r="K44" s="2">
        <v>18.899999999999999</v>
      </c>
      <c r="L44" s="2">
        <v>128.30000000000001</v>
      </c>
      <c r="M44" s="2">
        <v>154</v>
      </c>
      <c r="N44" s="2">
        <f t="shared" si="0"/>
        <v>0</v>
      </c>
      <c r="O44" s="5">
        <f t="shared" si="1"/>
        <v>41214.285714285717</v>
      </c>
      <c r="P44" s="2">
        <f t="shared" si="2"/>
        <v>59</v>
      </c>
      <c r="Q44" s="2">
        <f t="shared" si="3"/>
        <v>155</v>
      </c>
      <c r="R44" s="2">
        <f t="shared" si="4"/>
        <v>33</v>
      </c>
      <c r="S44" s="2">
        <f t="shared" si="5"/>
        <v>186</v>
      </c>
      <c r="T44" s="2">
        <f t="shared" si="6"/>
        <v>29</v>
      </c>
      <c r="U44" s="6">
        <f t="shared" si="7"/>
        <v>107</v>
      </c>
      <c r="V44" s="2">
        <f t="shared" si="8"/>
        <v>163</v>
      </c>
      <c r="W44" s="2">
        <f t="shared" si="9"/>
        <v>28</v>
      </c>
      <c r="X44" s="6">
        <f t="shared" si="10"/>
        <v>91</v>
      </c>
      <c r="Y44" s="2">
        <f t="shared" si="11"/>
        <v>43</v>
      </c>
    </row>
    <row r="45" spans="1:25" ht="14.25" customHeight="1" x14ac:dyDescent="0.25">
      <c r="A45" s="2" t="s">
        <v>266</v>
      </c>
      <c r="B45" s="2" t="s">
        <v>30</v>
      </c>
      <c r="C45" s="2">
        <v>129887</v>
      </c>
      <c r="D45" s="2">
        <v>3558</v>
      </c>
      <c r="E45" s="2">
        <v>36.505000000000003</v>
      </c>
      <c r="F45" s="3">
        <v>5.8000000000000003E-2</v>
      </c>
      <c r="G45" s="3">
        <v>4.2500000000000003E-2</v>
      </c>
      <c r="H45" s="4">
        <v>56881</v>
      </c>
      <c r="I45" s="4">
        <v>148900</v>
      </c>
      <c r="J45" s="4">
        <v>12402</v>
      </c>
      <c r="K45" s="2">
        <v>21.5</v>
      </c>
      <c r="L45" s="2">
        <v>75.099999999999994</v>
      </c>
      <c r="M45" s="2">
        <v>95</v>
      </c>
      <c r="N45" s="2">
        <f t="shared" si="0"/>
        <v>0</v>
      </c>
      <c r="O45" s="5">
        <f t="shared" si="1"/>
        <v>59874.73684210526</v>
      </c>
      <c r="P45" s="2">
        <f t="shared" si="2"/>
        <v>64</v>
      </c>
      <c r="Q45" s="2">
        <f t="shared" si="3"/>
        <v>197</v>
      </c>
      <c r="R45" s="2">
        <f t="shared" si="4"/>
        <v>131</v>
      </c>
      <c r="S45" s="2">
        <f t="shared" si="5"/>
        <v>23</v>
      </c>
      <c r="T45" s="2">
        <f t="shared" si="6"/>
        <v>151</v>
      </c>
      <c r="U45" s="6">
        <f t="shared" si="7"/>
        <v>130.5</v>
      </c>
      <c r="V45" s="2">
        <f t="shared" si="8"/>
        <v>12</v>
      </c>
      <c r="W45" s="2">
        <f t="shared" si="9"/>
        <v>107</v>
      </c>
      <c r="X45" s="6">
        <f t="shared" si="10"/>
        <v>92.416666666666671</v>
      </c>
      <c r="Y45" s="2">
        <f t="shared" si="11"/>
        <v>44</v>
      </c>
    </row>
    <row r="46" spans="1:25" ht="14.25" customHeight="1" x14ac:dyDescent="0.25">
      <c r="A46" s="2" t="s">
        <v>265</v>
      </c>
      <c r="B46" s="2" t="s">
        <v>252</v>
      </c>
      <c r="C46" s="2">
        <v>259218</v>
      </c>
      <c r="D46" s="2">
        <v>2909</v>
      </c>
      <c r="E46" s="2">
        <v>89.114000000000004</v>
      </c>
      <c r="F46" s="3">
        <v>2.9000000000000001E-2</v>
      </c>
      <c r="G46" s="3">
        <v>5.0099999999999999E-2</v>
      </c>
      <c r="H46" s="4">
        <v>49504</v>
      </c>
      <c r="I46" s="4">
        <v>131600</v>
      </c>
      <c r="J46" s="4">
        <v>11705</v>
      </c>
      <c r="K46" s="2">
        <v>14.3</v>
      </c>
      <c r="L46" s="2">
        <v>115.7</v>
      </c>
      <c r="M46" s="2">
        <v>91</v>
      </c>
      <c r="N46" s="2">
        <f t="shared" si="0"/>
        <v>0</v>
      </c>
      <c r="O46" s="5">
        <f t="shared" si="1"/>
        <v>54400.000000000007</v>
      </c>
      <c r="P46" s="2">
        <f t="shared" si="2"/>
        <v>97</v>
      </c>
      <c r="Q46" s="2">
        <f t="shared" si="3"/>
        <v>35</v>
      </c>
      <c r="R46" s="2">
        <f t="shared" si="4"/>
        <v>4</v>
      </c>
      <c r="S46" s="2">
        <f t="shared" si="5"/>
        <v>51</v>
      </c>
      <c r="T46" s="2">
        <f t="shared" si="6"/>
        <v>171</v>
      </c>
      <c r="U46" s="6">
        <f t="shared" si="7"/>
        <v>66</v>
      </c>
      <c r="V46" s="2">
        <f t="shared" si="8"/>
        <v>121</v>
      </c>
      <c r="W46" s="2">
        <f t="shared" si="9"/>
        <v>143</v>
      </c>
      <c r="X46" s="6">
        <f t="shared" si="10"/>
        <v>92.666666666666671</v>
      </c>
      <c r="Y46" s="2">
        <f t="shared" si="11"/>
        <v>45</v>
      </c>
    </row>
    <row r="47" spans="1:25" ht="14.25" customHeight="1" x14ac:dyDescent="0.25">
      <c r="A47" s="2" t="s">
        <v>264</v>
      </c>
      <c r="B47" s="2" t="s">
        <v>170</v>
      </c>
      <c r="C47" s="2">
        <v>223233</v>
      </c>
      <c r="D47" s="2">
        <v>655</v>
      </c>
      <c r="E47" s="2">
        <v>340.8</v>
      </c>
      <c r="F47" s="3">
        <v>4.5999999999999999E-2</v>
      </c>
      <c r="G47" s="3">
        <v>5.7500000000000002E-2</v>
      </c>
      <c r="H47" s="4">
        <v>70244</v>
      </c>
      <c r="I47" s="4">
        <v>227000</v>
      </c>
      <c r="J47" s="4">
        <v>11643</v>
      </c>
      <c r="K47" s="2">
        <v>14.3</v>
      </c>
      <c r="L47" s="2">
        <v>106</v>
      </c>
      <c r="M47" s="2">
        <v>110</v>
      </c>
      <c r="N47" s="2">
        <f t="shared" si="0"/>
        <v>0</v>
      </c>
      <c r="O47" s="5">
        <f t="shared" si="1"/>
        <v>63858.181818181816</v>
      </c>
      <c r="P47" s="2">
        <f t="shared" si="2"/>
        <v>99</v>
      </c>
      <c r="Q47" s="2">
        <f t="shared" si="3"/>
        <v>35</v>
      </c>
      <c r="R47" s="2">
        <f t="shared" si="4"/>
        <v>65</v>
      </c>
      <c r="S47" s="2">
        <f t="shared" si="5"/>
        <v>13</v>
      </c>
      <c r="T47" s="2">
        <f t="shared" si="6"/>
        <v>79</v>
      </c>
      <c r="U47" s="6">
        <f t="shared" si="7"/>
        <v>67</v>
      </c>
      <c r="V47" s="2">
        <f t="shared" si="8"/>
        <v>89</v>
      </c>
      <c r="W47" s="2">
        <f t="shared" si="9"/>
        <v>248</v>
      </c>
      <c r="X47" s="6">
        <f t="shared" si="10"/>
        <v>93.5</v>
      </c>
      <c r="Y47" s="2">
        <f t="shared" si="11"/>
        <v>46</v>
      </c>
    </row>
    <row r="48" spans="1:25" ht="14.25" customHeight="1" x14ac:dyDescent="0.25">
      <c r="A48" s="2" t="s">
        <v>263</v>
      </c>
      <c r="B48" s="2" t="s">
        <v>146</v>
      </c>
      <c r="C48" s="2">
        <v>118747</v>
      </c>
      <c r="D48" s="2">
        <v>3408</v>
      </c>
      <c r="E48" s="2">
        <v>34.843000000000004</v>
      </c>
      <c r="F48" s="3">
        <v>5.5E-2</v>
      </c>
      <c r="G48" s="3">
        <v>4.6300000000000001E-2</v>
      </c>
      <c r="H48" s="4">
        <v>66176</v>
      </c>
      <c r="I48" s="4">
        <v>213000</v>
      </c>
      <c r="J48" s="4">
        <v>9511</v>
      </c>
      <c r="K48" s="2">
        <v>19.8</v>
      </c>
      <c r="L48" s="2">
        <v>89.7</v>
      </c>
      <c r="M48" s="2">
        <v>108</v>
      </c>
      <c r="N48" s="2">
        <f t="shared" si="0"/>
        <v>0</v>
      </c>
      <c r="O48" s="5">
        <f t="shared" si="1"/>
        <v>61274.074074074073</v>
      </c>
      <c r="P48" s="2">
        <f t="shared" si="2"/>
        <v>216</v>
      </c>
      <c r="Q48" s="2">
        <f t="shared" si="3"/>
        <v>170</v>
      </c>
      <c r="R48" s="2">
        <f t="shared" si="4"/>
        <v>111</v>
      </c>
      <c r="S48" s="2">
        <f t="shared" si="5"/>
        <v>17</v>
      </c>
      <c r="T48" s="2">
        <f t="shared" si="6"/>
        <v>87</v>
      </c>
      <c r="U48" s="6">
        <f t="shared" si="7"/>
        <v>193</v>
      </c>
      <c r="V48" s="2">
        <f t="shared" si="8"/>
        <v>41</v>
      </c>
      <c r="W48" s="2">
        <f t="shared" si="9"/>
        <v>116</v>
      </c>
      <c r="X48" s="6">
        <f t="shared" si="10"/>
        <v>94.166666666666671</v>
      </c>
      <c r="Y48" s="2">
        <f t="shared" si="11"/>
        <v>47</v>
      </c>
    </row>
    <row r="49" spans="1:25" ht="14.25" customHeight="1" x14ac:dyDescent="0.25">
      <c r="A49" s="2" t="s">
        <v>261</v>
      </c>
      <c r="B49" s="2" t="s">
        <v>262</v>
      </c>
      <c r="C49" s="2">
        <v>109786</v>
      </c>
      <c r="D49" s="2">
        <v>3317</v>
      </c>
      <c r="E49" s="2">
        <v>33.100999999999999</v>
      </c>
      <c r="F49" s="3">
        <v>4.5999999999999999E-2</v>
      </c>
      <c r="G49" s="3">
        <v>0</v>
      </c>
      <c r="H49" s="4">
        <v>54320</v>
      </c>
      <c r="I49" s="4">
        <v>178500</v>
      </c>
      <c r="J49" s="4">
        <v>12761</v>
      </c>
      <c r="K49" s="2">
        <v>14.6</v>
      </c>
      <c r="L49" s="2">
        <v>113.1</v>
      </c>
      <c r="M49" s="2">
        <v>111</v>
      </c>
      <c r="N49" s="2">
        <f t="shared" si="0"/>
        <v>0</v>
      </c>
      <c r="O49" s="5">
        <f t="shared" si="1"/>
        <v>48936.936936936938</v>
      </c>
      <c r="P49" s="2">
        <f t="shared" si="2"/>
        <v>55</v>
      </c>
      <c r="Q49" s="2">
        <f t="shared" si="3"/>
        <v>40</v>
      </c>
      <c r="R49" s="2">
        <f t="shared" si="4"/>
        <v>65</v>
      </c>
      <c r="S49" s="2">
        <f t="shared" si="5"/>
        <v>104</v>
      </c>
      <c r="T49" s="2">
        <f t="shared" si="6"/>
        <v>116</v>
      </c>
      <c r="U49" s="6">
        <f t="shared" si="7"/>
        <v>47.5</v>
      </c>
      <c r="V49" s="2">
        <f t="shared" si="8"/>
        <v>116</v>
      </c>
      <c r="W49" s="2">
        <f t="shared" si="9"/>
        <v>121</v>
      </c>
      <c r="X49" s="6">
        <f t="shared" si="10"/>
        <v>94.916666666666671</v>
      </c>
      <c r="Y49" s="2">
        <f t="shared" si="11"/>
        <v>48</v>
      </c>
    </row>
    <row r="50" spans="1:25" ht="14.25" customHeight="1" x14ac:dyDescent="0.25">
      <c r="A50" s="2" t="s">
        <v>260</v>
      </c>
      <c r="B50" s="2" t="s">
        <v>46</v>
      </c>
      <c r="C50" s="2">
        <v>799939</v>
      </c>
      <c r="D50" s="2">
        <v>2685</v>
      </c>
      <c r="E50" s="2">
        <v>297.89600000000002</v>
      </c>
      <c r="F50" s="3">
        <v>3.5000000000000003E-2</v>
      </c>
      <c r="G50" s="3">
        <v>0</v>
      </c>
      <c r="H50" s="4">
        <v>52431</v>
      </c>
      <c r="I50" s="4">
        <v>229700</v>
      </c>
      <c r="J50" s="4">
        <v>11995</v>
      </c>
      <c r="K50" s="2">
        <v>14.7</v>
      </c>
      <c r="L50" s="2">
        <v>128</v>
      </c>
      <c r="M50" s="2">
        <v>107</v>
      </c>
      <c r="N50" s="2">
        <f t="shared" si="0"/>
        <v>0</v>
      </c>
      <c r="O50" s="5">
        <f t="shared" si="1"/>
        <v>49000.93457943925</v>
      </c>
      <c r="P50" s="2">
        <f t="shared" si="2"/>
        <v>88</v>
      </c>
      <c r="Q50" s="2">
        <f t="shared" si="3"/>
        <v>45</v>
      </c>
      <c r="R50" s="2">
        <f t="shared" si="4"/>
        <v>13</v>
      </c>
      <c r="S50" s="2">
        <f t="shared" si="5"/>
        <v>102</v>
      </c>
      <c r="T50" s="2">
        <f t="shared" si="6"/>
        <v>78</v>
      </c>
      <c r="U50" s="6">
        <f t="shared" si="7"/>
        <v>66.5</v>
      </c>
      <c r="V50" s="2">
        <f t="shared" si="8"/>
        <v>161</v>
      </c>
      <c r="W50" s="2">
        <f t="shared" si="9"/>
        <v>154</v>
      </c>
      <c r="X50" s="6">
        <f t="shared" si="10"/>
        <v>95.75</v>
      </c>
      <c r="Y50" s="2">
        <f t="shared" si="11"/>
        <v>49</v>
      </c>
    </row>
    <row r="51" spans="1:25" ht="14.25" customHeight="1" x14ac:dyDescent="0.25">
      <c r="A51" s="2" t="s">
        <v>257</v>
      </c>
      <c r="B51" s="2" t="s">
        <v>44</v>
      </c>
      <c r="C51" s="2">
        <v>954379</v>
      </c>
      <c r="D51" s="2">
        <v>5406</v>
      </c>
      <c r="E51" s="2">
        <v>176.52600000000001</v>
      </c>
      <c r="F51" s="3">
        <v>5.8999999999999997E-2</v>
      </c>
      <c r="G51" s="3">
        <v>0.06</v>
      </c>
      <c r="H51" s="4">
        <v>81349</v>
      </c>
      <c r="I51" s="4">
        <v>646100</v>
      </c>
      <c r="J51" s="4">
        <v>12065</v>
      </c>
      <c r="K51" s="2">
        <v>21.3</v>
      </c>
      <c r="L51" s="2">
        <v>93.3</v>
      </c>
      <c r="M51" s="2">
        <v>197</v>
      </c>
      <c r="N51" s="2">
        <f t="shared" si="0"/>
        <v>0</v>
      </c>
      <c r="O51" s="5">
        <f t="shared" si="1"/>
        <v>41293.908629441619</v>
      </c>
      <c r="P51" s="2">
        <f t="shared" si="2"/>
        <v>85</v>
      </c>
      <c r="Q51" s="2">
        <f t="shared" si="3"/>
        <v>193</v>
      </c>
      <c r="R51" s="2">
        <f t="shared" si="4"/>
        <v>136</v>
      </c>
      <c r="S51" s="2">
        <f t="shared" si="5"/>
        <v>184</v>
      </c>
      <c r="T51" s="2">
        <f t="shared" si="6"/>
        <v>10</v>
      </c>
      <c r="U51" s="6">
        <f t="shared" si="7"/>
        <v>139</v>
      </c>
      <c r="V51" s="2">
        <f t="shared" si="8"/>
        <v>52</v>
      </c>
      <c r="W51" s="2">
        <f t="shared" si="9"/>
        <v>54</v>
      </c>
      <c r="X51" s="6">
        <f t="shared" si="10"/>
        <v>95.833333333333329</v>
      </c>
      <c r="Y51" s="2">
        <f t="shared" si="11"/>
        <v>50</v>
      </c>
    </row>
    <row r="52" spans="1:25" ht="14.25" customHeight="1" x14ac:dyDescent="0.25">
      <c r="A52" s="2" t="s">
        <v>258</v>
      </c>
      <c r="B52" s="2" t="s">
        <v>259</v>
      </c>
      <c r="C52" s="2">
        <v>106005</v>
      </c>
      <c r="D52" s="2">
        <v>2171</v>
      </c>
      <c r="E52" s="2">
        <v>48.820999999999998</v>
      </c>
      <c r="F52" s="3">
        <v>2.4E-2</v>
      </c>
      <c r="G52" s="3">
        <v>1.2200000000000001E-2</v>
      </c>
      <c r="H52" s="4">
        <v>44304</v>
      </c>
      <c r="I52" s="4">
        <v>162000</v>
      </c>
      <c r="J52" s="4">
        <v>12722</v>
      </c>
      <c r="K52" s="2">
        <v>14.9</v>
      </c>
      <c r="L52" s="2">
        <v>96.5</v>
      </c>
      <c r="M52" s="2">
        <v>98</v>
      </c>
      <c r="N52" s="2">
        <f t="shared" si="0"/>
        <v>0</v>
      </c>
      <c r="O52" s="5">
        <f t="shared" si="1"/>
        <v>45208.163265306124</v>
      </c>
      <c r="P52" s="2">
        <f t="shared" si="2"/>
        <v>56</v>
      </c>
      <c r="Q52" s="2">
        <f t="shared" si="3"/>
        <v>54</v>
      </c>
      <c r="R52" s="2">
        <f t="shared" si="4"/>
        <v>2</v>
      </c>
      <c r="S52" s="2">
        <f t="shared" si="5"/>
        <v>144</v>
      </c>
      <c r="T52" s="2">
        <f t="shared" si="6"/>
        <v>134</v>
      </c>
      <c r="U52" s="6">
        <f t="shared" si="7"/>
        <v>55</v>
      </c>
      <c r="V52" s="2">
        <f t="shared" si="8"/>
        <v>61</v>
      </c>
      <c r="W52" s="2">
        <f t="shared" si="9"/>
        <v>183</v>
      </c>
      <c r="X52" s="6">
        <f t="shared" si="10"/>
        <v>96.5</v>
      </c>
      <c r="Y52" s="2">
        <f t="shared" si="11"/>
        <v>51</v>
      </c>
    </row>
    <row r="53" spans="1:25" ht="14.25" customHeight="1" x14ac:dyDescent="0.25">
      <c r="A53" s="2" t="s">
        <v>254</v>
      </c>
      <c r="B53" s="2" t="s">
        <v>44</v>
      </c>
      <c r="C53" s="2">
        <v>110322</v>
      </c>
      <c r="D53" s="2">
        <v>7048</v>
      </c>
      <c r="E53" s="2">
        <v>15.654</v>
      </c>
      <c r="F53" s="3">
        <v>4.4999999999999998E-2</v>
      </c>
      <c r="G53" s="3">
        <v>0.06</v>
      </c>
      <c r="H53" s="4">
        <v>65373</v>
      </c>
      <c r="I53" s="4">
        <v>623800</v>
      </c>
      <c r="J53" s="4">
        <v>9910</v>
      </c>
      <c r="K53" s="2">
        <v>22.4</v>
      </c>
      <c r="L53" s="2">
        <v>92.2</v>
      </c>
      <c r="M53" s="2">
        <v>191</v>
      </c>
      <c r="N53" s="2">
        <f t="shared" si="0"/>
        <v>0</v>
      </c>
      <c r="O53" s="5">
        <f t="shared" si="1"/>
        <v>34226.701570680627</v>
      </c>
      <c r="P53" s="2">
        <f t="shared" si="2"/>
        <v>189</v>
      </c>
      <c r="Q53" s="2">
        <f t="shared" si="3"/>
        <v>213</v>
      </c>
      <c r="R53" s="2">
        <f t="shared" si="4"/>
        <v>55</v>
      </c>
      <c r="S53" s="2">
        <f t="shared" si="5"/>
        <v>230</v>
      </c>
      <c r="T53" s="2">
        <f t="shared" si="6"/>
        <v>13</v>
      </c>
      <c r="U53" s="6">
        <f t="shared" si="7"/>
        <v>201</v>
      </c>
      <c r="V53" s="2">
        <f t="shared" si="8"/>
        <v>48</v>
      </c>
      <c r="W53" s="2">
        <f t="shared" si="9"/>
        <v>33</v>
      </c>
      <c r="X53" s="6">
        <f t="shared" si="10"/>
        <v>96.666666666666671</v>
      </c>
      <c r="Y53" s="2">
        <f t="shared" si="11"/>
        <v>52</v>
      </c>
    </row>
    <row r="54" spans="1:25" ht="14.25" customHeight="1" x14ac:dyDescent="0.25">
      <c r="A54" s="2" t="s">
        <v>256</v>
      </c>
      <c r="B54" s="2" t="s">
        <v>46</v>
      </c>
      <c r="C54" s="2">
        <v>112618</v>
      </c>
      <c r="D54" s="2">
        <v>1563</v>
      </c>
      <c r="E54" s="2">
        <v>72.070999999999998</v>
      </c>
      <c r="F54" s="3">
        <v>2.3E-2</v>
      </c>
      <c r="G54" s="3">
        <v>0</v>
      </c>
      <c r="H54" s="4">
        <v>59478</v>
      </c>
      <c r="I54" s="4">
        <v>202300</v>
      </c>
      <c r="J54" s="4">
        <v>8417</v>
      </c>
      <c r="K54" s="2">
        <v>15.2</v>
      </c>
      <c r="L54" s="2">
        <v>105.1</v>
      </c>
      <c r="M54" s="2">
        <v>102</v>
      </c>
      <c r="N54" s="2">
        <f t="shared" si="0"/>
        <v>0</v>
      </c>
      <c r="O54" s="5">
        <f t="shared" si="1"/>
        <v>58311.76470588235</v>
      </c>
      <c r="P54" s="2">
        <f t="shared" si="2"/>
        <v>241</v>
      </c>
      <c r="Q54" s="2">
        <f t="shared" si="3"/>
        <v>64</v>
      </c>
      <c r="R54" s="2">
        <f t="shared" si="4"/>
        <v>1</v>
      </c>
      <c r="S54" s="2">
        <f t="shared" si="5"/>
        <v>29</v>
      </c>
      <c r="T54" s="2">
        <f t="shared" si="6"/>
        <v>95</v>
      </c>
      <c r="U54" s="6">
        <f t="shared" si="7"/>
        <v>152.5</v>
      </c>
      <c r="V54" s="2">
        <f t="shared" si="8"/>
        <v>85</v>
      </c>
      <c r="W54" s="2">
        <f t="shared" si="9"/>
        <v>218</v>
      </c>
      <c r="X54" s="6">
        <f t="shared" si="10"/>
        <v>96.75</v>
      </c>
      <c r="Y54" s="2">
        <f t="shared" si="11"/>
        <v>53</v>
      </c>
    </row>
    <row r="55" spans="1:25" ht="14.25" customHeight="1" x14ac:dyDescent="0.25">
      <c r="A55" s="2" t="s">
        <v>255</v>
      </c>
      <c r="B55" s="2" t="s">
        <v>84</v>
      </c>
      <c r="C55" s="2">
        <v>120903</v>
      </c>
      <c r="D55" s="2">
        <v>1109</v>
      </c>
      <c r="E55" s="2">
        <v>108.979</v>
      </c>
      <c r="F55" s="3">
        <v>3.6999999999999998E-2</v>
      </c>
      <c r="G55" s="3">
        <v>7.0000000000000007E-2</v>
      </c>
      <c r="H55" s="4">
        <v>50873</v>
      </c>
      <c r="I55" s="4">
        <v>212400</v>
      </c>
      <c r="J55" s="4">
        <v>13272</v>
      </c>
      <c r="K55" s="2">
        <v>10</v>
      </c>
      <c r="L55" s="2">
        <v>105.5</v>
      </c>
      <c r="M55" s="2">
        <v>109</v>
      </c>
      <c r="N55" s="2">
        <f t="shared" si="0"/>
        <v>0</v>
      </c>
      <c r="O55" s="5">
        <f t="shared" si="1"/>
        <v>46672.477064220184</v>
      </c>
      <c r="P55" s="2">
        <f t="shared" si="2"/>
        <v>52</v>
      </c>
      <c r="Q55" s="2">
        <f t="shared" si="3"/>
        <v>2</v>
      </c>
      <c r="R55" s="2">
        <f t="shared" si="4"/>
        <v>17</v>
      </c>
      <c r="S55" s="2">
        <f t="shared" si="5"/>
        <v>127</v>
      </c>
      <c r="T55" s="2">
        <f t="shared" si="6"/>
        <v>88</v>
      </c>
      <c r="U55" s="6">
        <f t="shared" si="7"/>
        <v>27</v>
      </c>
      <c r="V55" s="2">
        <f t="shared" si="8"/>
        <v>86</v>
      </c>
      <c r="W55" s="2">
        <f t="shared" si="9"/>
        <v>238</v>
      </c>
      <c r="X55" s="6">
        <f t="shared" si="10"/>
        <v>97.166666666666671</v>
      </c>
      <c r="Y55" s="2">
        <f t="shared" si="11"/>
        <v>54</v>
      </c>
    </row>
    <row r="56" spans="1:25" ht="14.25" customHeight="1" x14ac:dyDescent="0.25">
      <c r="A56" s="2" t="s">
        <v>253</v>
      </c>
      <c r="B56" s="2" t="s">
        <v>60</v>
      </c>
      <c r="C56" s="2">
        <v>121447</v>
      </c>
      <c r="D56" s="2">
        <v>4114</v>
      </c>
      <c r="E56" s="2">
        <v>29.521000000000001</v>
      </c>
      <c r="F56" s="3">
        <v>5.8999999999999997E-2</v>
      </c>
      <c r="G56" s="3">
        <v>0</v>
      </c>
      <c r="H56" s="4">
        <v>63898</v>
      </c>
      <c r="I56" s="4">
        <v>184300</v>
      </c>
      <c r="J56" s="4">
        <v>10135</v>
      </c>
      <c r="K56" s="2">
        <v>16.899999999999999</v>
      </c>
      <c r="L56" s="2">
        <v>109.7</v>
      </c>
      <c r="M56" s="2">
        <v>108</v>
      </c>
      <c r="N56" s="2">
        <f t="shared" si="0"/>
        <v>0</v>
      </c>
      <c r="O56" s="5">
        <f t="shared" si="1"/>
        <v>59164.814814814818</v>
      </c>
      <c r="P56" s="2">
        <f t="shared" si="2"/>
        <v>165</v>
      </c>
      <c r="Q56" s="2">
        <f t="shared" si="3"/>
        <v>115</v>
      </c>
      <c r="R56" s="2">
        <f t="shared" si="4"/>
        <v>136</v>
      </c>
      <c r="S56" s="2">
        <f t="shared" si="5"/>
        <v>27</v>
      </c>
      <c r="T56" s="2">
        <f t="shared" si="6"/>
        <v>107</v>
      </c>
      <c r="U56" s="6">
        <f t="shared" si="7"/>
        <v>140</v>
      </c>
      <c r="V56" s="2">
        <f t="shared" si="8"/>
        <v>101</v>
      </c>
      <c r="W56" s="2">
        <f t="shared" si="9"/>
        <v>78</v>
      </c>
      <c r="X56" s="6">
        <f t="shared" si="10"/>
        <v>98.166666666666671</v>
      </c>
      <c r="Y56" s="2">
        <f t="shared" si="11"/>
        <v>55</v>
      </c>
    </row>
    <row r="57" spans="1:25" ht="14.25" customHeight="1" x14ac:dyDescent="0.25">
      <c r="A57" s="2" t="s">
        <v>251</v>
      </c>
      <c r="B57" s="2" t="s">
        <v>252</v>
      </c>
      <c r="C57" s="2">
        <v>412689</v>
      </c>
      <c r="D57" s="2">
        <v>3247</v>
      </c>
      <c r="E57" s="2">
        <v>127.08799999999999</v>
      </c>
      <c r="F57" s="3">
        <v>3.7999999999999999E-2</v>
      </c>
      <c r="G57" s="3">
        <v>5.0099999999999999E-2</v>
      </c>
      <c r="H57" s="4">
        <v>46978</v>
      </c>
      <c r="I57" s="4">
        <v>130700</v>
      </c>
      <c r="J57" s="4">
        <v>11068</v>
      </c>
      <c r="K57" s="2">
        <v>15.2</v>
      </c>
      <c r="L57" s="2">
        <v>114.4</v>
      </c>
      <c r="M57" s="2">
        <v>88</v>
      </c>
      <c r="N57" s="2">
        <f t="shared" si="0"/>
        <v>0</v>
      </c>
      <c r="O57" s="5">
        <f t="shared" si="1"/>
        <v>53384.090909090912</v>
      </c>
      <c r="P57" s="2">
        <f t="shared" si="2"/>
        <v>125</v>
      </c>
      <c r="Q57" s="2">
        <f t="shared" si="3"/>
        <v>64</v>
      </c>
      <c r="R57" s="2">
        <f t="shared" si="4"/>
        <v>22</v>
      </c>
      <c r="S57" s="2">
        <f t="shared" si="5"/>
        <v>60</v>
      </c>
      <c r="T57" s="2">
        <f t="shared" si="6"/>
        <v>174</v>
      </c>
      <c r="U57" s="6">
        <f t="shared" si="7"/>
        <v>94.5</v>
      </c>
      <c r="V57" s="2">
        <f t="shared" si="8"/>
        <v>118</v>
      </c>
      <c r="W57" s="2">
        <f t="shared" si="9"/>
        <v>126</v>
      </c>
      <c r="X57" s="6">
        <f t="shared" si="10"/>
        <v>99.083333333333329</v>
      </c>
      <c r="Y57" s="2">
        <f t="shared" si="11"/>
        <v>56</v>
      </c>
    </row>
    <row r="58" spans="1:25" ht="14.25" customHeight="1" x14ac:dyDescent="0.25">
      <c r="A58" s="2" t="s">
        <v>250</v>
      </c>
      <c r="B58" s="2" t="s">
        <v>46</v>
      </c>
      <c r="C58" s="2">
        <v>367154</v>
      </c>
      <c r="D58" s="2">
        <v>3829</v>
      </c>
      <c r="E58" s="2">
        <v>95.882000000000005</v>
      </c>
      <c r="F58" s="3">
        <v>4.4999999999999998E-2</v>
      </c>
      <c r="G58" s="3">
        <v>0</v>
      </c>
      <c r="H58" s="4">
        <v>53341</v>
      </c>
      <c r="I58" s="4">
        <v>129600</v>
      </c>
      <c r="J58" s="4">
        <v>11493</v>
      </c>
      <c r="K58" s="2">
        <v>15.9</v>
      </c>
      <c r="L58" s="2">
        <v>124.2</v>
      </c>
      <c r="M58" s="2">
        <v>93</v>
      </c>
      <c r="N58" s="2">
        <f t="shared" si="0"/>
        <v>0</v>
      </c>
      <c r="O58" s="5">
        <f t="shared" si="1"/>
        <v>57355.913978494616</v>
      </c>
      <c r="P58" s="2">
        <f t="shared" si="2"/>
        <v>105</v>
      </c>
      <c r="Q58" s="2">
        <f t="shared" si="3"/>
        <v>90</v>
      </c>
      <c r="R58" s="2">
        <f t="shared" si="4"/>
        <v>55</v>
      </c>
      <c r="S58" s="2">
        <f t="shared" si="5"/>
        <v>31</v>
      </c>
      <c r="T58" s="2">
        <f t="shared" si="6"/>
        <v>176</v>
      </c>
      <c r="U58" s="6">
        <f t="shared" si="7"/>
        <v>97.5</v>
      </c>
      <c r="V58" s="2">
        <f t="shared" si="8"/>
        <v>146</v>
      </c>
      <c r="W58" s="2">
        <f t="shared" si="9"/>
        <v>92</v>
      </c>
      <c r="X58" s="6">
        <f t="shared" si="10"/>
        <v>99.583333333333329</v>
      </c>
      <c r="Y58" s="2">
        <f t="shared" si="11"/>
        <v>57</v>
      </c>
    </row>
    <row r="59" spans="1:25" ht="14.25" customHeight="1" x14ac:dyDescent="0.25">
      <c r="A59" s="2" t="s">
        <v>244</v>
      </c>
      <c r="B59" s="2" t="s">
        <v>70</v>
      </c>
      <c r="C59" s="2">
        <v>405007</v>
      </c>
      <c r="D59" s="2">
        <v>2834</v>
      </c>
      <c r="E59" s="2">
        <v>142.90299999999999</v>
      </c>
      <c r="F59" s="3">
        <v>4.2999999999999997E-2</v>
      </c>
      <c r="G59" s="3">
        <v>5.8000000000000003E-2</v>
      </c>
      <c r="H59" s="4">
        <v>53699</v>
      </c>
      <c r="I59" s="4">
        <v>179400</v>
      </c>
      <c r="J59" s="4">
        <v>9257</v>
      </c>
      <c r="K59" s="2">
        <v>16</v>
      </c>
      <c r="L59" s="2">
        <v>105.6</v>
      </c>
      <c r="M59" s="2">
        <v>101</v>
      </c>
      <c r="N59" s="2">
        <f t="shared" si="0"/>
        <v>0</v>
      </c>
      <c r="O59" s="5">
        <f t="shared" si="1"/>
        <v>53167.326732673268</v>
      </c>
      <c r="P59" s="2">
        <f t="shared" si="2"/>
        <v>220</v>
      </c>
      <c r="Q59" s="2">
        <f t="shared" si="3"/>
        <v>94</v>
      </c>
      <c r="R59" s="2">
        <f t="shared" si="4"/>
        <v>42</v>
      </c>
      <c r="S59" s="2">
        <f t="shared" si="5"/>
        <v>63</v>
      </c>
      <c r="T59" s="2">
        <f t="shared" si="6"/>
        <v>112</v>
      </c>
      <c r="U59" s="6">
        <f t="shared" si="7"/>
        <v>157</v>
      </c>
      <c r="V59" s="2">
        <f t="shared" si="8"/>
        <v>87</v>
      </c>
      <c r="W59" s="2">
        <f t="shared" si="9"/>
        <v>146</v>
      </c>
      <c r="X59" s="6">
        <f t="shared" si="10"/>
        <v>101.16666666666667</v>
      </c>
      <c r="Y59" s="2">
        <f t="shared" si="11"/>
        <v>58</v>
      </c>
    </row>
    <row r="60" spans="1:25" ht="14.25" customHeight="1" x14ac:dyDescent="0.25">
      <c r="A60" s="2" t="s">
        <v>249</v>
      </c>
      <c r="B60" s="2" t="s">
        <v>221</v>
      </c>
      <c r="C60" s="2">
        <v>126921</v>
      </c>
      <c r="D60" s="2">
        <v>1793</v>
      </c>
      <c r="E60" s="2">
        <v>70.799000000000007</v>
      </c>
      <c r="F60" s="3">
        <v>4.2000000000000003E-2</v>
      </c>
      <c r="G60" s="3">
        <v>7.9399999999999998E-2</v>
      </c>
      <c r="H60" s="4">
        <v>52242</v>
      </c>
      <c r="I60" s="4">
        <v>119300</v>
      </c>
      <c r="J60" s="4">
        <v>13323</v>
      </c>
      <c r="K60" s="2">
        <v>15.3</v>
      </c>
      <c r="L60" s="2">
        <v>105</v>
      </c>
      <c r="M60" s="2">
        <v>89</v>
      </c>
      <c r="N60" s="2">
        <f t="shared" si="0"/>
        <v>0</v>
      </c>
      <c r="O60" s="5">
        <f t="shared" si="1"/>
        <v>58698.876404494389</v>
      </c>
      <c r="P60" s="2">
        <f t="shared" si="2"/>
        <v>51</v>
      </c>
      <c r="Q60" s="2">
        <f t="shared" si="3"/>
        <v>68</v>
      </c>
      <c r="R60" s="2">
        <f t="shared" si="4"/>
        <v>38</v>
      </c>
      <c r="S60" s="2">
        <f t="shared" si="5"/>
        <v>28</v>
      </c>
      <c r="T60" s="2">
        <f t="shared" si="6"/>
        <v>189</v>
      </c>
      <c r="U60" s="6">
        <f t="shared" si="7"/>
        <v>59.5</v>
      </c>
      <c r="V60" s="2">
        <f t="shared" si="8"/>
        <v>84</v>
      </c>
      <c r="W60" s="2">
        <f t="shared" si="9"/>
        <v>209</v>
      </c>
      <c r="X60" s="6">
        <f t="shared" si="10"/>
        <v>101.25</v>
      </c>
      <c r="Y60" s="2">
        <f t="shared" si="11"/>
        <v>59</v>
      </c>
    </row>
    <row r="61" spans="1:25" ht="14.25" customHeight="1" x14ac:dyDescent="0.25">
      <c r="A61" s="2" t="s">
        <v>243</v>
      </c>
      <c r="B61" s="2" t="s">
        <v>46</v>
      </c>
      <c r="C61" s="2">
        <v>227641</v>
      </c>
      <c r="D61" s="2">
        <v>3988</v>
      </c>
      <c r="E61" s="2">
        <v>57.085000000000001</v>
      </c>
      <c r="F61" s="3">
        <v>5.0999999999999997E-2</v>
      </c>
      <c r="G61" s="3">
        <v>0</v>
      </c>
      <c r="H61" s="4">
        <v>53060</v>
      </c>
      <c r="I61" s="4">
        <v>109200</v>
      </c>
      <c r="J61" s="4">
        <v>9756</v>
      </c>
      <c r="K61" s="2">
        <v>15.9</v>
      </c>
      <c r="L61" s="2">
        <v>100.6</v>
      </c>
      <c r="M61" s="2">
        <v>89</v>
      </c>
      <c r="N61" s="2">
        <f t="shared" si="0"/>
        <v>0</v>
      </c>
      <c r="O61" s="5">
        <f t="shared" si="1"/>
        <v>59617.97752808989</v>
      </c>
      <c r="P61" s="2">
        <f t="shared" si="2"/>
        <v>199</v>
      </c>
      <c r="Q61" s="2">
        <f t="shared" si="3"/>
        <v>90</v>
      </c>
      <c r="R61" s="2">
        <f t="shared" si="4"/>
        <v>84</v>
      </c>
      <c r="S61" s="2">
        <f t="shared" si="5"/>
        <v>25</v>
      </c>
      <c r="T61" s="2">
        <f t="shared" si="6"/>
        <v>202</v>
      </c>
      <c r="U61" s="6">
        <f t="shared" si="7"/>
        <v>144.5</v>
      </c>
      <c r="V61" s="2">
        <f t="shared" si="8"/>
        <v>71</v>
      </c>
      <c r="W61" s="2">
        <f t="shared" si="9"/>
        <v>85</v>
      </c>
      <c r="X61" s="6">
        <f t="shared" si="10"/>
        <v>101.91666666666667</v>
      </c>
      <c r="Y61" s="2">
        <f t="shared" si="11"/>
        <v>60</v>
      </c>
    </row>
    <row r="62" spans="1:25" ht="14.25" customHeight="1" x14ac:dyDescent="0.25">
      <c r="A62" s="2" t="s">
        <v>247</v>
      </c>
      <c r="B62" s="2" t="s">
        <v>248</v>
      </c>
      <c r="C62" s="2">
        <v>154526</v>
      </c>
      <c r="D62" s="2">
        <v>2118</v>
      </c>
      <c r="E62" s="2">
        <v>72.963999999999999</v>
      </c>
      <c r="F62" s="3">
        <v>3.4000000000000002E-2</v>
      </c>
      <c r="G62" s="3">
        <v>0</v>
      </c>
      <c r="H62" s="4">
        <v>51882</v>
      </c>
      <c r="I62" s="4">
        <v>149700</v>
      </c>
      <c r="J62" s="4">
        <v>9613</v>
      </c>
      <c r="K62" s="2">
        <v>15.9</v>
      </c>
      <c r="L62" s="2">
        <v>98.9</v>
      </c>
      <c r="M62" s="2">
        <v>95</v>
      </c>
      <c r="N62" s="2">
        <f t="shared" si="0"/>
        <v>0</v>
      </c>
      <c r="O62" s="5">
        <f t="shared" si="1"/>
        <v>54612.631578947367</v>
      </c>
      <c r="P62" s="2">
        <f t="shared" si="2"/>
        <v>213</v>
      </c>
      <c r="Q62" s="2">
        <f t="shared" si="3"/>
        <v>90</v>
      </c>
      <c r="R62" s="2">
        <f t="shared" si="4"/>
        <v>11</v>
      </c>
      <c r="S62" s="2">
        <f t="shared" si="5"/>
        <v>49</v>
      </c>
      <c r="T62" s="2">
        <f t="shared" si="6"/>
        <v>149</v>
      </c>
      <c r="U62" s="6">
        <f t="shared" si="7"/>
        <v>151.5</v>
      </c>
      <c r="V62" s="2">
        <f t="shared" si="8"/>
        <v>65</v>
      </c>
      <c r="W62" s="2">
        <f t="shared" si="9"/>
        <v>189</v>
      </c>
      <c r="X62" s="6">
        <f t="shared" si="10"/>
        <v>102.41666666666667</v>
      </c>
      <c r="Y62" s="2">
        <f t="shared" si="11"/>
        <v>61</v>
      </c>
    </row>
    <row r="63" spans="1:25" ht="14.25" customHeight="1" x14ac:dyDescent="0.25">
      <c r="A63" s="2" t="s">
        <v>245</v>
      </c>
      <c r="B63" s="2" t="s">
        <v>246</v>
      </c>
      <c r="C63" s="2">
        <v>385023</v>
      </c>
      <c r="D63" s="2">
        <v>7134</v>
      </c>
      <c r="E63" s="2">
        <v>53.972999999999999</v>
      </c>
      <c r="F63" s="3">
        <v>3.9E-2</v>
      </c>
      <c r="G63" s="3">
        <v>7.0499999999999993E-2</v>
      </c>
      <c r="H63" s="4">
        <v>48881</v>
      </c>
      <c r="I63" s="4">
        <v>190900</v>
      </c>
      <c r="J63" s="4">
        <v>14724</v>
      </c>
      <c r="K63" s="2">
        <v>19.600000000000001</v>
      </c>
      <c r="L63" s="2">
        <v>143.6</v>
      </c>
      <c r="M63" s="2">
        <v>108</v>
      </c>
      <c r="N63" s="2">
        <f t="shared" si="0"/>
        <v>0</v>
      </c>
      <c r="O63" s="5">
        <f t="shared" si="1"/>
        <v>45260.185185185182</v>
      </c>
      <c r="P63" s="2">
        <f t="shared" si="2"/>
        <v>35</v>
      </c>
      <c r="Q63" s="2">
        <f t="shared" si="3"/>
        <v>166</v>
      </c>
      <c r="R63" s="2">
        <f t="shared" si="4"/>
        <v>29</v>
      </c>
      <c r="S63" s="2">
        <f t="shared" si="5"/>
        <v>143</v>
      </c>
      <c r="T63" s="2">
        <f t="shared" si="6"/>
        <v>101</v>
      </c>
      <c r="U63" s="6">
        <f t="shared" si="7"/>
        <v>100.5</v>
      </c>
      <c r="V63" s="2">
        <f t="shared" si="8"/>
        <v>211</v>
      </c>
      <c r="W63" s="2">
        <f t="shared" si="9"/>
        <v>31</v>
      </c>
      <c r="X63" s="6">
        <f t="shared" si="10"/>
        <v>102.58333333333333</v>
      </c>
      <c r="Y63" s="2">
        <f t="shared" si="11"/>
        <v>62</v>
      </c>
    </row>
    <row r="64" spans="1:25" ht="14.25" customHeight="1" x14ac:dyDescent="0.25">
      <c r="A64" s="2" t="s">
        <v>183</v>
      </c>
      <c r="B64" s="2" t="s">
        <v>44</v>
      </c>
      <c r="C64" s="2">
        <v>192537</v>
      </c>
      <c r="D64" s="2">
        <v>6322</v>
      </c>
      <c r="E64" s="2">
        <v>30.452999999999999</v>
      </c>
      <c r="F64" s="3">
        <v>6.6000000000000003E-2</v>
      </c>
      <c r="G64" s="3">
        <v>0.06</v>
      </c>
      <c r="H64" s="4">
        <v>54369</v>
      </c>
      <c r="I64" s="4">
        <v>609900</v>
      </c>
      <c r="J64" s="4">
        <v>12346</v>
      </c>
      <c r="K64" s="2">
        <v>22.3</v>
      </c>
      <c r="L64" s="2">
        <v>72.400000000000006</v>
      </c>
      <c r="M64" s="2">
        <v>189</v>
      </c>
      <c r="N64" s="2">
        <f t="shared" si="0"/>
        <v>0</v>
      </c>
      <c r="O64" s="5">
        <f t="shared" si="1"/>
        <v>28766.666666666664</v>
      </c>
      <c r="P64" s="2">
        <f t="shared" si="2"/>
        <v>68</v>
      </c>
      <c r="Q64" s="2">
        <f t="shared" si="3"/>
        <v>211</v>
      </c>
      <c r="R64" s="2">
        <f t="shared" si="4"/>
        <v>169</v>
      </c>
      <c r="S64" s="2">
        <f t="shared" si="5"/>
        <v>245</v>
      </c>
      <c r="T64" s="2">
        <f t="shared" si="6"/>
        <v>14</v>
      </c>
      <c r="U64" s="6">
        <f t="shared" si="7"/>
        <v>139.5</v>
      </c>
      <c r="V64" s="2">
        <f t="shared" si="8"/>
        <v>9</v>
      </c>
      <c r="W64" s="2">
        <f t="shared" si="9"/>
        <v>42</v>
      </c>
      <c r="X64" s="6">
        <f t="shared" si="10"/>
        <v>103.08333333333333</v>
      </c>
      <c r="Y64" s="2">
        <f t="shared" si="11"/>
        <v>63</v>
      </c>
    </row>
    <row r="65" spans="1:25" ht="14.25" customHeight="1" x14ac:dyDescent="0.25">
      <c r="A65" s="2" t="s">
        <v>145</v>
      </c>
      <c r="B65" s="2" t="s">
        <v>35</v>
      </c>
      <c r="C65" s="2">
        <v>196569</v>
      </c>
      <c r="D65" s="2">
        <v>4374</v>
      </c>
      <c r="E65" s="2">
        <v>44.936</v>
      </c>
      <c r="F65" s="3">
        <v>7.2999999999999995E-2</v>
      </c>
      <c r="G65" s="3">
        <v>0.05</v>
      </c>
      <c r="H65" s="4">
        <v>62589</v>
      </c>
      <c r="I65" s="4">
        <v>133500</v>
      </c>
      <c r="J65" s="4">
        <v>11791</v>
      </c>
      <c r="K65" s="2">
        <v>18.5</v>
      </c>
      <c r="L65" s="2">
        <v>93.5</v>
      </c>
      <c r="M65" s="2">
        <v>97</v>
      </c>
      <c r="N65" s="2">
        <f t="shared" si="0"/>
        <v>0</v>
      </c>
      <c r="O65" s="5">
        <f t="shared" si="1"/>
        <v>64524.742268041227</v>
      </c>
      <c r="P65" s="2">
        <f t="shared" si="2"/>
        <v>94</v>
      </c>
      <c r="Q65" s="2">
        <f t="shared" si="3"/>
        <v>149</v>
      </c>
      <c r="R65" s="2">
        <f t="shared" si="4"/>
        <v>192</v>
      </c>
      <c r="S65" s="2">
        <f t="shared" si="5"/>
        <v>12</v>
      </c>
      <c r="T65" s="2">
        <f t="shared" si="6"/>
        <v>169</v>
      </c>
      <c r="U65" s="6">
        <f t="shared" si="7"/>
        <v>121.5</v>
      </c>
      <c r="V65" s="2">
        <f t="shared" si="8"/>
        <v>53</v>
      </c>
      <c r="W65" s="2">
        <f t="shared" si="9"/>
        <v>72</v>
      </c>
      <c r="X65" s="6">
        <f t="shared" si="10"/>
        <v>103.25</v>
      </c>
      <c r="Y65" s="2">
        <f t="shared" si="11"/>
        <v>64</v>
      </c>
    </row>
    <row r="66" spans="1:25" ht="14.25" customHeight="1" x14ac:dyDescent="0.25">
      <c r="A66" s="2" t="s">
        <v>242</v>
      </c>
      <c r="B66" s="2" t="s">
        <v>46</v>
      </c>
      <c r="C66" s="2">
        <v>115098</v>
      </c>
      <c r="D66" s="2">
        <v>1309</v>
      </c>
      <c r="E66" s="2">
        <v>87.951999999999998</v>
      </c>
      <c r="F66" s="3">
        <v>3.7999999999999999E-2</v>
      </c>
      <c r="G66" s="3">
        <v>0</v>
      </c>
      <c r="H66" s="4">
        <v>47598</v>
      </c>
      <c r="I66" s="4">
        <v>142500</v>
      </c>
      <c r="J66" s="4">
        <v>11212</v>
      </c>
      <c r="K66" s="2">
        <v>13.2</v>
      </c>
      <c r="L66" s="2">
        <v>91.8</v>
      </c>
      <c r="M66" s="2">
        <v>96</v>
      </c>
      <c r="N66" s="2">
        <f t="shared" si="0"/>
        <v>0</v>
      </c>
      <c r="O66" s="5">
        <f t="shared" si="1"/>
        <v>49581.25</v>
      </c>
      <c r="P66" s="2">
        <f t="shared" si="2"/>
        <v>115</v>
      </c>
      <c r="Q66" s="2">
        <f t="shared" si="3"/>
        <v>14</v>
      </c>
      <c r="R66" s="2">
        <f t="shared" si="4"/>
        <v>22</v>
      </c>
      <c r="S66" s="2">
        <f t="shared" si="5"/>
        <v>97</v>
      </c>
      <c r="T66" s="2">
        <f t="shared" si="6"/>
        <v>159</v>
      </c>
      <c r="U66" s="6">
        <f t="shared" si="7"/>
        <v>64.5</v>
      </c>
      <c r="V66" s="2">
        <f t="shared" si="8"/>
        <v>47</v>
      </c>
      <c r="W66" s="2">
        <f t="shared" si="9"/>
        <v>233</v>
      </c>
      <c r="X66" s="6">
        <f t="shared" si="10"/>
        <v>103.75</v>
      </c>
      <c r="Y66" s="2">
        <f t="shared" si="11"/>
        <v>65</v>
      </c>
    </row>
    <row r="67" spans="1:25" ht="14.25" customHeight="1" x14ac:dyDescent="0.25">
      <c r="A67" s="2" t="s">
        <v>215</v>
      </c>
      <c r="B67" s="2" t="s">
        <v>44</v>
      </c>
      <c r="C67" s="2">
        <v>137316</v>
      </c>
      <c r="D67" s="2">
        <v>5978</v>
      </c>
      <c r="E67" s="2">
        <v>22.97</v>
      </c>
      <c r="F67" s="3">
        <v>5.8000000000000003E-2</v>
      </c>
      <c r="G67" s="3">
        <v>0.06</v>
      </c>
      <c r="H67" s="4">
        <v>68310</v>
      </c>
      <c r="I67" s="4">
        <v>638000</v>
      </c>
      <c r="J67" s="4">
        <v>12346</v>
      </c>
      <c r="K67" s="2">
        <v>21.7</v>
      </c>
      <c r="L67" s="2">
        <v>101.2</v>
      </c>
      <c r="M67" s="2">
        <v>194</v>
      </c>
      <c r="N67" s="2">
        <f t="shared" si="0"/>
        <v>0</v>
      </c>
      <c r="O67" s="5">
        <f t="shared" si="1"/>
        <v>35211.340206185567</v>
      </c>
      <c r="P67" s="2">
        <f t="shared" si="2"/>
        <v>68</v>
      </c>
      <c r="Q67" s="2">
        <f t="shared" si="3"/>
        <v>201</v>
      </c>
      <c r="R67" s="2">
        <f t="shared" si="4"/>
        <v>131</v>
      </c>
      <c r="S67" s="2">
        <f t="shared" si="5"/>
        <v>228</v>
      </c>
      <c r="T67" s="2">
        <f t="shared" si="6"/>
        <v>11</v>
      </c>
      <c r="U67" s="6">
        <f t="shared" si="7"/>
        <v>134.5</v>
      </c>
      <c r="V67" s="2">
        <f t="shared" si="8"/>
        <v>73</v>
      </c>
      <c r="W67" s="2">
        <f t="shared" si="9"/>
        <v>46</v>
      </c>
      <c r="X67" s="6">
        <f t="shared" si="10"/>
        <v>103.91666666666667</v>
      </c>
      <c r="Y67" s="2">
        <f t="shared" si="11"/>
        <v>66</v>
      </c>
    </row>
    <row r="68" spans="1:25" ht="14.25" customHeight="1" x14ac:dyDescent="0.25">
      <c r="A68" s="2" t="s">
        <v>238</v>
      </c>
      <c r="B68" s="2" t="s">
        <v>46</v>
      </c>
      <c r="C68" s="2">
        <v>217021</v>
      </c>
      <c r="D68" s="2">
        <v>3238</v>
      </c>
      <c r="E68" s="2">
        <v>67.016999999999996</v>
      </c>
      <c r="F68" s="3">
        <v>4.2999999999999997E-2</v>
      </c>
      <c r="G68" s="3">
        <v>0</v>
      </c>
      <c r="H68" s="4">
        <v>49303</v>
      </c>
      <c r="I68" s="4">
        <v>123200</v>
      </c>
      <c r="J68" s="4">
        <v>9756</v>
      </c>
      <c r="K68" s="2">
        <v>15.7</v>
      </c>
      <c r="L68" s="2">
        <v>102.1</v>
      </c>
      <c r="M68" s="2">
        <v>92</v>
      </c>
      <c r="N68" s="2">
        <f t="shared" si="0"/>
        <v>0</v>
      </c>
      <c r="O68" s="5">
        <f t="shared" si="1"/>
        <v>53590.217391304344</v>
      </c>
      <c r="P68" s="2">
        <f t="shared" si="2"/>
        <v>199</v>
      </c>
      <c r="Q68" s="2">
        <f t="shared" si="3"/>
        <v>81</v>
      </c>
      <c r="R68" s="2">
        <f t="shared" si="4"/>
        <v>42</v>
      </c>
      <c r="S68" s="2">
        <f t="shared" si="5"/>
        <v>58</v>
      </c>
      <c r="T68" s="2">
        <f t="shared" si="6"/>
        <v>183</v>
      </c>
      <c r="U68" s="6">
        <f t="shared" si="7"/>
        <v>140</v>
      </c>
      <c r="V68" s="2">
        <f t="shared" si="8"/>
        <v>74</v>
      </c>
      <c r="W68" s="2">
        <f t="shared" si="9"/>
        <v>127</v>
      </c>
      <c r="X68" s="6">
        <f t="shared" si="10"/>
        <v>104</v>
      </c>
      <c r="Y68" s="2">
        <f t="shared" si="11"/>
        <v>67</v>
      </c>
    </row>
    <row r="69" spans="1:25" ht="14.25" customHeight="1" x14ac:dyDescent="0.25">
      <c r="A69" s="2" t="s">
        <v>236</v>
      </c>
      <c r="B69" s="2" t="s">
        <v>49</v>
      </c>
      <c r="C69" s="2">
        <v>219867</v>
      </c>
      <c r="D69" s="2">
        <v>1195</v>
      </c>
      <c r="E69" s="2">
        <v>183.92</v>
      </c>
      <c r="F69" s="3">
        <v>4.2999999999999997E-2</v>
      </c>
      <c r="G69" s="3">
        <v>3.3599999999999998E-2</v>
      </c>
      <c r="H69" s="4">
        <v>72163</v>
      </c>
      <c r="I69" s="4">
        <v>384900</v>
      </c>
      <c r="J69" s="4">
        <v>9030</v>
      </c>
      <c r="K69" s="2">
        <v>19.100000000000001</v>
      </c>
      <c r="L69" s="2">
        <v>85.4</v>
      </c>
      <c r="M69" s="2">
        <v>141</v>
      </c>
      <c r="N69" s="2">
        <f t="shared" si="0"/>
        <v>0</v>
      </c>
      <c r="O69" s="5">
        <f t="shared" si="1"/>
        <v>51179.432624113477</v>
      </c>
      <c r="P69" s="2">
        <f t="shared" si="2"/>
        <v>227</v>
      </c>
      <c r="Q69" s="2">
        <f t="shared" si="3"/>
        <v>157</v>
      </c>
      <c r="R69" s="2">
        <f t="shared" si="4"/>
        <v>42</v>
      </c>
      <c r="S69" s="2">
        <f t="shared" si="5"/>
        <v>82</v>
      </c>
      <c r="T69" s="2">
        <f t="shared" si="6"/>
        <v>38</v>
      </c>
      <c r="U69" s="6">
        <f t="shared" si="7"/>
        <v>192</v>
      </c>
      <c r="V69" s="2">
        <f t="shared" si="8"/>
        <v>36</v>
      </c>
      <c r="W69" s="2">
        <f t="shared" si="9"/>
        <v>236</v>
      </c>
      <c r="X69" s="6">
        <f t="shared" si="10"/>
        <v>104.33333333333333</v>
      </c>
      <c r="Y69" s="2">
        <f t="shared" si="11"/>
        <v>68</v>
      </c>
    </row>
    <row r="70" spans="1:25" ht="14.25" customHeight="1" x14ac:dyDescent="0.25">
      <c r="A70" s="2" t="s">
        <v>239</v>
      </c>
      <c r="B70" s="2" t="s">
        <v>102</v>
      </c>
      <c r="C70" s="2">
        <v>108700</v>
      </c>
      <c r="D70" s="2">
        <v>3797</v>
      </c>
      <c r="E70" s="2">
        <v>28.625</v>
      </c>
      <c r="F70" s="3">
        <v>0.05</v>
      </c>
      <c r="G70" s="3">
        <v>0</v>
      </c>
      <c r="H70" s="4">
        <v>58477</v>
      </c>
      <c r="I70" s="4">
        <v>240400</v>
      </c>
      <c r="J70" s="4">
        <v>12674</v>
      </c>
      <c r="K70" s="2">
        <v>20.5</v>
      </c>
      <c r="L70" s="2">
        <v>128.1</v>
      </c>
      <c r="M70" s="2">
        <v>119</v>
      </c>
      <c r="N70" s="2">
        <f t="shared" si="0"/>
        <v>0</v>
      </c>
      <c r="O70" s="5">
        <f t="shared" si="1"/>
        <v>49140.336134453784</v>
      </c>
      <c r="P70" s="2">
        <f t="shared" si="2"/>
        <v>59</v>
      </c>
      <c r="Q70" s="2">
        <f t="shared" si="3"/>
        <v>178</v>
      </c>
      <c r="R70" s="2">
        <f t="shared" si="4"/>
        <v>79</v>
      </c>
      <c r="S70" s="2">
        <f t="shared" si="5"/>
        <v>101</v>
      </c>
      <c r="T70" s="2">
        <f t="shared" si="6"/>
        <v>72</v>
      </c>
      <c r="U70" s="6">
        <f t="shared" si="7"/>
        <v>118.5</v>
      </c>
      <c r="V70" s="2">
        <f t="shared" si="8"/>
        <v>162</v>
      </c>
      <c r="W70" s="2">
        <f t="shared" si="9"/>
        <v>95</v>
      </c>
      <c r="X70" s="6">
        <f t="shared" si="10"/>
        <v>104.58333333333333</v>
      </c>
      <c r="Y70" s="2">
        <f t="shared" si="11"/>
        <v>69</v>
      </c>
    </row>
    <row r="71" spans="1:25" ht="14.25" customHeight="1" x14ac:dyDescent="0.25">
      <c r="A71" s="2" t="s">
        <v>240</v>
      </c>
      <c r="B71" s="2" t="s">
        <v>241</v>
      </c>
      <c r="C71" s="2">
        <v>605759</v>
      </c>
      <c r="D71" s="2">
        <v>9923</v>
      </c>
      <c r="E71" s="2">
        <v>61.048000000000002</v>
      </c>
      <c r="F71" s="3">
        <v>7.0000000000000007E-2</v>
      </c>
      <c r="G71" s="3">
        <v>8.5000000000000006E-2</v>
      </c>
      <c r="H71" s="4">
        <v>64267</v>
      </c>
      <c r="I71" s="4">
        <v>434300</v>
      </c>
      <c r="J71" s="4">
        <v>26736</v>
      </c>
      <c r="K71" s="2">
        <v>12.1</v>
      </c>
      <c r="L71" s="2">
        <v>146.6</v>
      </c>
      <c r="M71" s="2">
        <v>154</v>
      </c>
      <c r="N71" s="2">
        <f t="shared" si="0"/>
        <v>0</v>
      </c>
      <c r="O71" s="5">
        <f t="shared" si="1"/>
        <v>41731.818181818184</v>
      </c>
      <c r="P71" s="2">
        <f t="shared" si="2"/>
        <v>1</v>
      </c>
      <c r="Q71" s="2">
        <f t="shared" si="3"/>
        <v>8</v>
      </c>
      <c r="R71" s="2">
        <f t="shared" si="4"/>
        <v>183</v>
      </c>
      <c r="S71" s="2">
        <f t="shared" si="5"/>
        <v>179</v>
      </c>
      <c r="T71" s="2">
        <f t="shared" si="6"/>
        <v>28</v>
      </c>
      <c r="U71" s="6">
        <f t="shared" si="7"/>
        <v>4.5</v>
      </c>
      <c r="V71" s="2">
        <f t="shared" si="8"/>
        <v>216</v>
      </c>
      <c r="W71" s="2">
        <f t="shared" si="9"/>
        <v>17</v>
      </c>
      <c r="X71" s="6">
        <f t="shared" si="10"/>
        <v>104.58333333333333</v>
      </c>
      <c r="Y71" s="2">
        <f t="shared" si="11"/>
        <v>69</v>
      </c>
    </row>
    <row r="72" spans="1:25" ht="14.25" customHeight="1" x14ac:dyDescent="0.25">
      <c r="A72" s="2" t="s">
        <v>235</v>
      </c>
      <c r="B72" s="2" t="s">
        <v>44</v>
      </c>
      <c r="C72" s="2">
        <v>242499</v>
      </c>
      <c r="D72" s="2">
        <v>4886</v>
      </c>
      <c r="E72" s="2">
        <v>49.631</v>
      </c>
      <c r="F72" s="3">
        <v>7.0999999999999994E-2</v>
      </c>
      <c r="G72" s="3">
        <v>0.06</v>
      </c>
      <c r="H72" s="4">
        <v>65364</v>
      </c>
      <c r="I72" s="4">
        <v>384100</v>
      </c>
      <c r="J72" s="4">
        <v>11158</v>
      </c>
      <c r="K72" s="2">
        <v>21.2</v>
      </c>
      <c r="L72" s="2">
        <v>90.6</v>
      </c>
      <c r="M72" s="2">
        <v>147</v>
      </c>
      <c r="N72" s="2">
        <f t="shared" si="0"/>
        <v>0</v>
      </c>
      <c r="O72" s="5">
        <f t="shared" si="1"/>
        <v>44465.306122448979</v>
      </c>
      <c r="P72" s="2">
        <f t="shared" si="2"/>
        <v>118</v>
      </c>
      <c r="Q72" s="2">
        <f t="shared" si="3"/>
        <v>190</v>
      </c>
      <c r="R72" s="2">
        <f t="shared" si="4"/>
        <v>186</v>
      </c>
      <c r="S72" s="2">
        <f t="shared" si="5"/>
        <v>153</v>
      </c>
      <c r="T72" s="2">
        <f t="shared" si="6"/>
        <v>39</v>
      </c>
      <c r="U72" s="6">
        <f t="shared" si="7"/>
        <v>154</v>
      </c>
      <c r="V72" s="2">
        <f t="shared" si="8"/>
        <v>43</v>
      </c>
      <c r="W72" s="2">
        <f t="shared" si="9"/>
        <v>60</v>
      </c>
      <c r="X72" s="6">
        <f t="shared" si="10"/>
        <v>105.83333333333333</v>
      </c>
      <c r="Y72" s="2">
        <f t="shared" si="11"/>
        <v>71</v>
      </c>
    </row>
    <row r="73" spans="1:25" ht="14.25" customHeight="1" x14ac:dyDescent="0.25">
      <c r="A73" s="2" t="s">
        <v>234</v>
      </c>
      <c r="B73" s="2" t="s">
        <v>44</v>
      </c>
      <c r="C73" s="2">
        <v>167799</v>
      </c>
      <c r="D73" s="2">
        <v>4069</v>
      </c>
      <c r="E73" s="2">
        <v>41.234999999999999</v>
      </c>
      <c r="F73" s="3">
        <v>5.7000000000000002E-2</v>
      </c>
      <c r="G73" s="3">
        <v>0.06</v>
      </c>
      <c r="H73" s="4">
        <v>61181</v>
      </c>
      <c r="I73" s="4">
        <v>378700</v>
      </c>
      <c r="J73" s="4">
        <v>11158</v>
      </c>
      <c r="K73" s="2">
        <v>21.3</v>
      </c>
      <c r="L73" s="2">
        <v>95</v>
      </c>
      <c r="M73" s="2">
        <v>146</v>
      </c>
      <c r="N73" s="2">
        <f t="shared" si="0"/>
        <v>0</v>
      </c>
      <c r="O73" s="5">
        <f t="shared" si="1"/>
        <v>41904.794520547941</v>
      </c>
      <c r="P73" s="2">
        <f t="shared" si="2"/>
        <v>118</v>
      </c>
      <c r="Q73" s="2">
        <f t="shared" si="3"/>
        <v>193</v>
      </c>
      <c r="R73" s="2">
        <f t="shared" si="4"/>
        <v>124</v>
      </c>
      <c r="S73" s="2">
        <f t="shared" si="5"/>
        <v>177</v>
      </c>
      <c r="T73" s="2">
        <f t="shared" si="6"/>
        <v>42</v>
      </c>
      <c r="U73" s="6">
        <f t="shared" si="7"/>
        <v>155.5</v>
      </c>
      <c r="V73" s="2">
        <f t="shared" si="8"/>
        <v>57</v>
      </c>
      <c r="W73" s="2">
        <f t="shared" si="9"/>
        <v>80</v>
      </c>
      <c r="X73" s="6">
        <f t="shared" si="10"/>
        <v>105.91666666666667</v>
      </c>
      <c r="Y73" s="2">
        <f t="shared" si="11"/>
        <v>72</v>
      </c>
    </row>
    <row r="74" spans="1:25" ht="14.25" customHeight="1" x14ac:dyDescent="0.25">
      <c r="A74" s="2" t="s">
        <v>233</v>
      </c>
      <c r="B74" s="2" t="s">
        <v>44</v>
      </c>
      <c r="C74" s="2">
        <v>167207</v>
      </c>
      <c r="D74" s="2">
        <v>4049</v>
      </c>
      <c r="E74" s="2">
        <v>41.293999999999997</v>
      </c>
      <c r="F74" s="3">
        <v>5.1999999999999998E-2</v>
      </c>
      <c r="G74" s="3">
        <v>0.06</v>
      </c>
      <c r="H74" s="4">
        <v>60525</v>
      </c>
      <c r="I74" s="4">
        <v>392800</v>
      </c>
      <c r="J74" s="4">
        <v>11035</v>
      </c>
      <c r="K74" s="2">
        <v>20.6</v>
      </c>
      <c r="L74" s="2">
        <v>104.3</v>
      </c>
      <c r="M74" s="2">
        <v>149</v>
      </c>
      <c r="N74" s="2">
        <f t="shared" si="0"/>
        <v>0</v>
      </c>
      <c r="O74" s="5">
        <f t="shared" si="1"/>
        <v>40620.80536912752</v>
      </c>
      <c r="P74" s="2">
        <f t="shared" si="2"/>
        <v>127</v>
      </c>
      <c r="Q74" s="2">
        <f t="shared" si="3"/>
        <v>179</v>
      </c>
      <c r="R74" s="2">
        <f t="shared" si="4"/>
        <v>92</v>
      </c>
      <c r="S74" s="2">
        <f t="shared" si="5"/>
        <v>192</v>
      </c>
      <c r="T74" s="2">
        <f t="shared" si="6"/>
        <v>37</v>
      </c>
      <c r="U74" s="6">
        <f t="shared" si="7"/>
        <v>153</v>
      </c>
      <c r="V74" s="2">
        <f t="shared" si="8"/>
        <v>81</v>
      </c>
      <c r="W74" s="2">
        <f t="shared" si="9"/>
        <v>81</v>
      </c>
      <c r="X74" s="6">
        <f t="shared" si="10"/>
        <v>106</v>
      </c>
      <c r="Y74" s="2">
        <f t="shared" si="11"/>
        <v>73</v>
      </c>
    </row>
    <row r="75" spans="1:25" ht="14.25" customHeight="1" x14ac:dyDescent="0.25">
      <c r="A75" s="2" t="s">
        <v>237</v>
      </c>
      <c r="B75" s="2" t="s">
        <v>75</v>
      </c>
      <c r="C75" s="2">
        <v>8199221</v>
      </c>
      <c r="D75" s="2">
        <v>27092</v>
      </c>
      <c r="E75" s="2">
        <v>302.64299999999997</v>
      </c>
      <c r="F75" s="3">
        <v>7.3999999999999996E-2</v>
      </c>
      <c r="G75" s="3">
        <v>0.1004</v>
      </c>
      <c r="H75" s="4">
        <v>51865</v>
      </c>
      <c r="I75" s="4">
        <v>466900</v>
      </c>
      <c r="J75" s="2">
        <v>19067</v>
      </c>
      <c r="K75" s="2">
        <v>23.3</v>
      </c>
      <c r="L75" s="2">
        <v>95.2</v>
      </c>
      <c r="M75" s="2">
        <v>168</v>
      </c>
      <c r="N75" s="2">
        <f t="shared" si="0"/>
        <v>0</v>
      </c>
      <c r="O75" s="5">
        <f t="shared" si="1"/>
        <v>30872.023809523809</v>
      </c>
      <c r="P75" s="2">
        <f t="shared" si="2"/>
        <v>9</v>
      </c>
      <c r="Q75" s="2">
        <f t="shared" si="3"/>
        <v>232</v>
      </c>
      <c r="R75" s="2">
        <f t="shared" si="4"/>
        <v>195</v>
      </c>
      <c r="S75" s="2">
        <f t="shared" si="5"/>
        <v>240</v>
      </c>
      <c r="T75" s="2">
        <f t="shared" si="6"/>
        <v>21</v>
      </c>
      <c r="U75" s="6">
        <f t="shared" si="7"/>
        <v>120.5</v>
      </c>
      <c r="V75" s="2">
        <f t="shared" si="8"/>
        <v>59</v>
      </c>
      <c r="W75" s="2">
        <f t="shared" si="9"/>
        <v>1</v>
      </c>
      <c r="X75" s="6">
        <f t="shared" si="10"/>
        <v>106.08333333333333</v>
      </c>
      <c r="Y75" s="2">
        <f t="shared" si="11"/>
        <v>74</v>
      </c>
    </row>
    <row r="76" spans="1:25" ht="14.25" customHeight="1" x14ac:dyDescent="0.25">
      <c r="A76" s="2" t="s">
        <v>232</v>
      </c>
      <c r="B76" s="2" t="s">
        <v>46</v>
      </c>
      <c r="C76" s="2">
        <v>101545</v>
      </c>
      <c r="D76" s="2">
        <v>2420</v>
      </c>
      <c r="E76" s="2">
        <v>41.954999999999998</v>
      </c>
      <c r="F76" s="3">
        <v>2.8000000000000001E-2</v>
      </c>
      <c r="G76" s="3">
        <v>0</v>
      </c>
      <c r="H76" s="4">
        <v>51251</v>
      </c>
      <c r="I76" s="4">
        <v>171300</v>
      </c>
      <c r="J76" s="4">
        <v>8346</v>
      </c>
      <c r="K76" s="2">
        <v>16.3</v>
      </c>
      <c r="L76" s="2">
        <v>119.9</v>
      </c>
      <c r="M76" s="2">
        <v>94</v>
      </c>
      <c r="N76" s="2">
        <f t="shared" si="0"/>
        <v>0</v>
      </c>
      <c r="O76" s="5">
        <f t="shared" si="1"/>
        <v>54522.340425531911</v>
      </c>
      <c r="P76" s="2">
        <f t="shared" si="2"/>
        <v>242</v>
      </c>
      <c r="Q76" s="2">
        <f t="shared" si="3"/>
        <v>106</v>
      </c>
      <c r="R76" s="2">
        <f t="shared" si="4"/>
        <v>3</v>
      </c>
      <c r="S76" s="2">
        <f t="shared" si="5"/>
        <v>50</v>
      </c>
      <c r="T76" s="2">
        <f t="shared" si="6"/>
        <v>123</v>
      </c>
      <c r="U76" s="6">
        <f t="shared" si="7"/>
        <v>174</v>
      </c>
      <c r="V76" s="2">
        <f t="shared" si="8"/>
        <v>132</v>
      </c>
      <c r="W76" s="2">
        <f t="shared" si="9"/>
        <v>168</v>
      </c>
      <c r="X76" s="6">
        <f t="shared" si="10"/>
        <v>108.33333333333333</v>
      </c>
      <c r="Y76" s="2">
        <f t="shared" si="11"/>
        <v>75</v>
      </c>
    </row>
    <row r="77" spans="1:25" ht="14.25" customHeight="1" x14ac:dyDescent="0.25">
      <c r="A77" s="2" t="s">
        <v>230</v>
      </c>
      <c r="B77" s="2" t="s">
        <v>146</v>
      </c>
      <c r="C77" s="2">
        <v>144329</v>
      </c>
      <c r="D77" s="2">
        <v>2659</v>
      </c>
      <c r="E77" s="2">
        <v>54.277000000000001</v>
      </c>
      <c r="F77" s="3">
        <v>4.2999999999999997E-2</v>
      </c>
      <c r="G77" s="3">
        <v>4.6300000000000001E-2</v>
      </c>
      <c r="H77" s="4">
        <v>53359</v>
      </c>
      <c r="I77" s="4">
        <v>247200</v>
      </c>
      <c r="J77" s="4">
        <v>9214</v>
      </c>
      <c r="K77" s="2">
        <v>19.100000000000001</v>
      </c>
      <c r="L77" s="2">
        <v>102.2</v>
      </c>
      <c r="M77" s="2">
        <v>113</v>
      </c>
      <c r="N77" s="2">
        <f t="shared" si="0"/>
        <v>0</v>
      </c>
      <c r="O77" s="5">
        <f t="shared" si="1"/>
        <v>47220.35398230089</v>
      </c>
      <c r="P77" s="2">
        <f t="shared" si="2"/>
        <v>222</v>
      </c>
      <c r="Q77" s="2">
        <f t="shared" si="3"/>
        <v>157</v>
      </c>
      <c r="R77" s="2">
        <f t="shared" si="4"/>
        <v>42</v>
      </c>
      <c r="S77" s="2">
        <f t="shared" si="5"/>
        <v>123</v>
      </c>
      <c r="T77" s="2">
        <f t="shared" si="6"/>
        <v>68</v>
      </c>
      <c r="U77" s="6">
        <f t="shared" si="7"/>
        <v>189.5</v>
      </c>
      <c r="V77" s="2">
        <f t="shared" si="8"/>
        <v>76</v>
      </c>
      <c r="W77" s="2">
        <f t="shared" si="9"/>
        <v>156</v>
      </c>
      <c r="X77" s="6">
        <f t="shared" si="10"/>
        <v>109.08333333333333</v>
      </c>
      <c r="Y77" s="2">
        <f t="shared" si="11"/>
        <v>76</v>
      </c>
    </row>
    <row r="78" spans="1:25" ht="14.25" customHeight="1" x14ac:dyDescent="0.25">
      <c r="A78" s="2" t="s">
        <v>231</v>
      </c>
      <c r="B78" s="2" t="s">
        <v>44</v>
      </c>
      <c r="C78" s="2">
        <v>111807</v>
      </c>
      <c r="D78" s="2">
        <v>9011</v>
      </c>
      <c r="E78" s="2">
        <v>12.407999999999999</v>
      </c>
      <c r="F78" s="3">
        <v>6.0999999999999999E-2</v>
      </c>
      <c r="G78" s="3">
        <v>0.06</v>
      </c>
      <c r="H78" s="4">
        <v>60132</v>
      </c>
      <c r="I78" s="4">
        <v>417000</v>
      </c>
      <c r="J78" s="4">
        <v>12346</v>
      </c>
      <c r="K78" s="2">
        <v>23.7</v>
      </c>
      <c r="L78" s="2">
        <v>107.8</v>
      </c>
      <c r="M78" s="2">
        <v>152</v>
      </c>
      <c r="N78" s="2">
        <f t="shared" si="0"/>
        <v>0</v>
      </c>
      <c r="O78" s="5">
        <f t="shared" si="1"/>
        <v>39560.526315789473</v>
      </c>
      <c r="P78" s="2">
        <f t="shared" si="2"/>
        <v>68</v>
      </c>
      <c r="Q78" s="2">
        <f t="shared" si="3"/>
        <v>238</v>
      </c>
      <c r="R78" s="2">
        <f t="shared" si="4"/>
        <v>150</v>
      </c>
      <c r="S78" s="2">
        <f t="shared" si="5"/>
        <v>203</v>
      </c>
      <c r="T78" s="2">
        <f t="shared" si="6"/>
        <v>31</v>
      </c>
      <c r="U78" s="6">
        <f t="shared" si="7"/>
        <v>153</v>
      </c>
      <c r="V78" s="2">
        <f t="shared" si="8"/>
        <v>96</v>
      </c>
      <c r="W78" s="2">
        <f t="shared" si="9"/>
        <v>23</v>
      </c>
      <c r="X78" s="6">
        <f t="shared" si="10"/>
        <v>109.33333333333333</v>
      </c>
      <c r="Y78" s="2">
        <f t="shared" si="11"/>
        <v>77</v>
      </c>
    </row>
    <row r="79" spans="1:25" ht="14.25" customHeight="1" x14ac:dyDescent="0.25">
      <c r="A79" s="2" t="s">
        <v>226</v>
      </c>
      <c r="B79" s="2" t="s">
        <v>44</v>
      </c>
      <c r="C79" s="2">
        <v>1308619</v>
      </c>
      <c r="D79" s="2">
        <v>4024</v>
      </c>
      <c r="E79" s="2">
        <v>325.18799999999999</v>
      </c>
      <c r="F79" s="3">
        <v>0.06</v>
      </c>
      <c r="G79" s="3">
        <v>0.06</v>
      </c>
      <c r="H79" s="4">
        <v>63990</v>
      </c>
      <c r="I79" s="4">
        <v>472200</v>
      </c>
      <c r="J79" s="4">
        <v>11158</v>
      </c>
      <c r="K79" s="2">
        <v>19.7</v>
      </c>
      <c r="L79" s="2">
        <v>98.7</v>
      </c>
      <c r="M79" s="2">
        <v>164</v>
      </c>
      <c r="N79" s="2">
        <f t="shared" si="0"/>
        <v>0</v>
      </c>
      <c r="O79" s="5">
        <f t="shared" si="1"/>
        <v>39018.292682926825</v>
      </c>
      <c r="P79" s="2">
        <f t="shared" si="2"/>
        <v>118</v>
      </c>
      <c r="Q79" s="2">
        <f t="shared" si="3"/>
        <v>168</v>
      </c>
      <c r="R79" s="2">
        <f t="shared" si="4"/>
        <v>141</v>
      </c>
      <c r="S79" s="2">
        <f t="shared" si="5"/>
        <v>208</v>
      </c>
      <c r="T79" s="2">
        <f t="shared" si="6"/>
        <v>20</v>
      </c>
      <c r="U79" s="6">
        <f t="shared" si="7"/>
        <v>143</v>
      </c>
      <c r="V79" s="2">
        <f t="shared" si="8"/>
        <v>62</v>
      </c>
      <c r="W79" s="2">
        <f t="shared" si="9"/>
        <v>82</v>
      </c>
      <c r="X79" s="6">
        <f t="shared" si="10"/>
        <v>109.33333333333333</v>
      </c>
      <c r="Y79" s="2">
        <f t="shared" si="11"/>
        <v>77</v>
      </c>
    </row>
    <row r="80" spans="1:25" ht="14.25" customHeight="1" x14ac:dyDescent="0.25">
      <c r="A80" s="2" t="s">
        <v>227</v>
      </c>
      <c r="B80" s="2" t="s">
        <v>170</v>
      </c>
      <c r="C80" s="2">
        <v>137471</v>
      </c>
      <c r="D80" s="2">
        <v>2674</v>
      </c>
      <c r="E80" s="2">
        <v>51.412999999999997</v>
      </c>
      <c r="F80" s="3">
        <v>0.06</v>
      </c>
      <c r="G80" s="3">
        <v>5.7500000000000002E-2</v>
      </c>
      <c r="H80" s="4">
        <v>51584</v>
      </c>
      <c r="I80" s="4">
        <v>144800</v>
      </c>
      <c r="J80" s="4">
        <v>10607</v>
      </c>
      <c r="K80" s="2">
        <v>13.7</v>
      </c>
      <c r="L80" s="2">
        <v>102.5</v>
      </c>
      <c r="M80" s="2">
        <v>94</v>
      </c>
      <c r="N80" s="2">
        <f t="shared" si="0"/>
        <v>0</v>
      </c>
      <c r="O80" s="5">
        <f t="shared" si="1"/>
        <v>54876.595744680853</v>
      </c>
      <c r="P80" s="2">
        <f t="shared" si="2"/>
        <v>144</v>
      </c>
      <c r="Q80" s="2">
        <f t="shared" si="3"/>
        <v>20</v>
      </c>
      <c r="R80" s="2">
        <f t="shared" si="4"/>
        <v>141</v>
      </c>
      <c r="S80" s="2">
        <f t="shared" si="5"/>
        <v>43</v>
      </c>
      <c r="T80" s="2">
        <f t="shared" si="6"/>
        <v>158</v>
      </c>
      <c r="U80" s="6">
        <f t="shared" si="7"/>
        <v>82</v>
      </c>
      <c r="V80" s="2">
        <f t="shared" si="8"/>
        <v>78</v>
      </c>
      <c r="W80" s="2">
        <f t="shared" si="9"/>
        <v>155</v>
      </c>
      <c r="X80" s="6">
        <f t="shared" si="10"/>
        <v>109.5</v>
      </c>
      <c r="Y80" s="2">
        <f t="shared" si="11"/>
        <v>79</v>
      </c>
    </row>
    <row r="81" spans="1:25" ht="14.25" customHeight="1" x14ac:dyDescent="0.25">
      <c r="A81" s="2" t="s">
        <v>228</v>
      </c>
      <c r="B81" s="2" t="s">
        <v>68</v>
      </c>
      <c r="C81" s="2">
        <v>111753</v>
      </c>
      <c r="D81" s="2">
        <v>625</v>
      </c>
      <c r="E81" s="2">
        <v>178.76300000000001</v>
      </c>
      <c r="F81" s="3">
        <v>2.9000000000000001E-2</v>
      </c>
      <c r="G81" s="3">
        <v>5.2499999999999998E-2</v>
      </c>
      <c r="H81" s="4">
        <v>48248</v>
      </c>
      <c r="I81" s="4">
        <v>130900</v>
      </c>
      <c r="J81" s="4">
        <v>8225</v>
      </c>
      <c r="K81" s="2">
        <v>15.1</v>
      </c>
      <c r="L81" s="2">
        <v>85</v>
      </c>
      <c r="M81" s="2">
        <v>88</v>
      </c>
      <c r="N81" s="2">
        <f t="shared" si="0"/>
        <v>0</v>
      </c>
      <c r="O81" s="5">
        <f t="shared" si="1"/>
        <v>54827.272727272735</v>
      </c>
      <c r="P81" s="2">
        <f t="shared" si="2"/>
        <v>246</v>
      </c>
      <c r="Q81" s="2">
        <f t="shared" si="3"/>
        <v>60</v>
      </c>
      <c r="R81" s="2">
        <f t="shared" si="4"/>
        <v>4</v>
      </c>
      <c r="S81" s="2">
        <f t="shared" si="5"/>
        <v>46</v>
      </c>
      <c r="T81" s="2">
        <f t="shared" si="6"/>
        <v>173</v>
      </c>
      <c r="U81" s="6">
        <f t="shared" si="7"/>
        <v>153</v>
      </c>
      <c r="V81" s="2">
        <f t="shared" si="8"/>
        <v>35</v>
      </c>
      <c r="W81" s="2">
        <f t="shared" si="9"/>
        <v>249</v>
      </c>
      <c r="X81" s="6">
        <f t="shared" si="10"/>
        <v>110</v>
      </c>
      <c r="Y81" s="2">
        <f t="shared" si="11"/>
        <v>80</v>
      </c>
    </row>
    <row r="82" spans="1:25" ht="14.25" customHeight="1" x14ac:dyDescent="0.25">
      <c r="A82" s="2" t="s">
        <v>229</v>
      </c>
      <c r="B82" s="2" t="s">
        <v>44</v>
      </c>
      <c r="C82" s="2">
        <v>119537</v>
      </c>
      <c r="D82" s="2">
        <v>3300</v>
      </c>
      <c r="E82" s="2">
        <v>36.222000000000001</v>
      </c>
      <c r="F82" s="3">
        <v>6.2E-2</v>
      </c>
      <c r="G82" s="3">
        <v>0.06</v>
      </c>
      <c r="H82" s="4">
        <v>74579</v>
      </c>
      <c r="I82" s="4">
        <v>341600</v>
      </c>
      <c r="J82" s="4">
        <v>9358</v>
      </c>
      <c r="K82" s="2">
        <v>21.7</v>
      </c>
      <c r="L82" s="2">
        <v>99.2</v>
      </c>
      <c r="M82" s="2">
        <v>140</v>
      </c>
      <c r="N82" s="2">
        <f t="shared" si="0"/>
        <v>0</v>
      </c>
      <c r="O82" s="5">
        <f t="shared" si="1"/>
        <v>53270.71428571429</v>
      </c>
      <c r="P82" s="2">
        <f t="shared" si="2"/>
        <v>218</v>
      </c>
      <c r="Q82" s="2">
        <f t="shared" si="3"/>
        <v>201</v>
      </c>
      <c r="R82" s="2">
        <f t="shared" si="4"/>
        <v>153</v>
      </c>
      <c r="S82" s="2">
        <f t="shared" si="5"/>
        <v>62</v>
      </c>
      <c r="T82" s="2">
        <f t="shared" si="6"/>
        <v>48</v>
      </c>
      <c r="U82" s="6">
        <f t="shared" si="7"/>
        <v>209.5</v>
      </c>
      <c r="V82" s="2">
        <f t="shared" si="8"/>
        <v>67</v>
      </c>
      <c r="W82" s="2">
        <f t="shared" si="9"/>
        <v>123</v>
      </c>
      <c r="X82" s="6">
        <f t="shared" si="10"/>
        <v>110.41666666666667</v>
      </c>
      <c r="Y82" s="2">
        <f t="shared" si="11"/>
        <v>81</v>
      </c>
    </row>
    <row r="83" spans="1:25" ht="14.25" customHeight="1" x14ac:dyDescent="0.25">
      <c r="A83" s="2" t="s">
        <v>222</v>
      </c>
      <c r="B83" s="2" t="s">
        <v>44</v>
      </c>
      <c r="C83" s="2">
        <v>135419</v>
      </c>
      <c r="D83" s="2">
        <v>6058</v>
      </c>
      <c r="E83" s="2">
        <v>22.353000000000002</v>
      </c>
      <c r="F83" s="3">
        <v>5.6000000000000001E-2</v>
      </c>
      <c r="G83" s="3">
        <v>0.06</v>
      </c>
      <c r="H83" s="4">
        <v>67617</v>
      </c>
      <c r="I83" s="4">
        <v>518200</v>
      </c>
      <c r="J83" s="4">
        <v>9910</v>
      </c>
      <c r="K83" s="2">
        <v>27</v>
      </c>
      <c r="L83" s="2">
        <v>98.8</v>
      </c>
      <c r="M83" s="2">
        <v>171</v>
      </c>
      <c r="N83" s="2">
        <f t="shared" si="0"/>
        <v>0</v>
      </c>
      <c r="O83" s="5">
        <f t="shared" si="1"/>
        <v>39542.105263157893</v>
      </c>
      <c r="P83" s="2">
        <f t="shared" si="2"/>
        <v>189</v>
      </c>
      <c r="Q83" s="2">
        <f t="shared" si="3"/>
        <v>247</v>
      </c>
      <c r="R83" s="2">
        <f t="shared" si="4"/>
        <v>118</v>
      </c>
      <c r="S83" s="2">
        <f t="shared" si="5"/>
        <v>204</v>
      </c>
      <c r="T83" s="2">
        <f t="shared" si="6"/>
        <v>18</v>
      </c>
      <c r="U83" s="6">
        <f t="shared" si="7"/>
        <v>218</v>
      </c>
      <c r="V83" s="2">
        <f t="shared" si="8"/>
        <v>63</v>
      </c>
      <c r="W83" s="2">
        <f t="shared" si="9"/>
        <v>45</v>
      </c>
      <c r="X83" s="6">
        <f t="shared" si="10"/>
        <v>111</v>
      </c>
      <c r="Y83" s="2">
        <f t="shared" si="11"/>
        <v>82</v>
      </c>
    </row>
    <row r="84" spans="1:25" ht="14.25" customHeight="1" x14ac:dyDescent="0.25">
      <c r="A84" s="2" t="s">
        <v>225</v>
      </c>
      <c r="B84" s="2" t="s">
        <v>79</v>
      </c>
      <c r="C84" s="2">
        <v>129123</v>
      </c>
      <c r="D84" s="2">
        <v>3632</v>
      </c>
      <c r="E84" s="2">
        <v>35.555999999999997</v>
      </c>
      <c r="F84" s="3">
        <v>3.5000000000000003E-2</v>
      </c>
      <c r="G84" s="3">
        <v>0.05</v>
      </c>
      <c r="H84" s="4">
        <v>52524</v>
      </c>
      <c r="I84" s="4">
        <v>162700</v>
      </c>
      <c r="J84" s="4">
        <v>7691</v>
      </c>
      <c r="K84" s="2">
        <v>22.7</v>
      </c>
      <c r="L84" s="2">
        <v>121.3</v>
      </c>
      <c r="M84" s="2">
        <v>96</v>
      </c>
      <c r="N84" s="2">
        <f t="shared" si="0"/>
        <v>0</v>
      </c>
      <c r="O84" s="5">
        <f t="shared" si="1"/>
        <v>54712.500000000007</v>
      </c>
      <c r="P84" s="2">
        <f t="shared" si="2"/>
        <v>247</v>
      </c>
      <c r="Q84" s="2">
        <f t="shared" si="3"/>
        <v>219</v>
      </c>
      <c r="R84" s="2">
        <f t="shared" si="4"/>
        <v>13</v>
      </c>
      <c r="S84" s="2">
        <f t="shared" si="5"/>
        <v>47</v>
      </c>
      <c r="T84" s="2">
        <f t="shared" si="6"/>
        <v>132</v>
      </c>
      <c r="U84" s="6">
        <f t="shared" si="7"/>
        <v>233</v>
      </c>
      <c r="V84" s="2">
        <f t="shared" si="8"/>
        <v>138</v>
      </c>
      <c r="W84" s="2">
        <f t="shared" si="9"/>
        <v>103</v>
      </c>
      <c r="X84" s="6">
        <f t="shared" si="10"/>
        <v>111</v>
      </c>
      <c r="Y84" s="2">
        <f t="shared" si="11"/>
        <v>82</v>
      </c>
    </row>
    <row r="85" spans="1:25" ht="14.25" customHeight="1" x14ac:dyDescent="0.25">
      <c r="A85" s="2" t="s">
        <v>223</v>
      </c>
      <c r="B85" s="2" t="s">
        <v>44</v>
      </c>
      <c r="C85" s="2">
        <v>196129</v>
      </c>
      <c r="D85" s="2">
        <v>4622</v>
      </c>
      <c r="E85" s="2">
        <v>42.432000000000002</v>
      </c>
      <c r="F85" s="3">
        <v>8.6999999999999994E-2</v>
      </c>
      <c r="G85" s="3">
        <v>0.06</v>
      </c>
      <c r="H85" s="4">
        <v>64195</v>
      </c>
      <c r="I85" s="4">
        <v>259800</v>
      </c>
      <c r="J85" s="4">
        <v>10083</v>
      </c>
      <c r="K85" s="2">
        <v>23.6</v>
      </c>
      <c r="L85" s="2">
        <v>91.2</v>
      </c>
      <c r="M85" s="2">
        <v>121</v>
      </c>
      <c r="N85" s="2">
        <f t="shared" si="0"/>
        <v>0</v>
      </c>
      <c r="O85" s="5">
        <f t="shared" si="1"/>
        <v>53053.719008264467</v>
      </c>
      <c r="P85" s="2">
        <f t="shared" si="2"/>
        <v>174</v>
      </c>
      <c r="Q85" s="2">
        <f t="shared" si="3"/>
        <v>236</v>
      </c>
      <c r="R85" s="2">
        <f t="shared" si="4"/>
        <v>221</v>
      </c>
      <c r="S85" s="2">
        <f t="shared" si="5"/>
        <v>67</v>
      </c>
      <c r="T85" s="2">
        <f t="shared" si="6"/>
        <v>62</v>
      </c>
      <c r="U85" s="6">
        <f t="shared" si="7"/>
        <v>205</v>
      </c>
      <c r="V85" s="2">
        <f t="shared" si="8"/>
        <v>45</v>
      </c>
      <c r="W85" s="2">
        <f t="shared" si="9"/>
        <v>67</v>
      </c>
      <c r="X85" s="6">
        <f t="shared" si="10"/>
        <v>111.16666666666667</v>
      </c>
      <c r="Y85" s="2">
        <f t="shared" si="11"/>
        <v>84</v>
      </c>
    </row>
    <row r="86" spans="1:25" ht="14.25" customHeight="1" x14ac:dyDescent="0.25">
      <c r="A86" s="2" t="s">
        <v>224</v>
      </c>
      <c r="B86" s="2" t="s">
        <v>146</v>
      </c>
      <c r="C86" s="2">
        <v>604356</v>
      </c>
      <c r="D86" s="2">
        <v>3950</v>
      </c>
      <c r="E86" s="2">
        <v>153</v>
      </c>
      <c r="F86" s="3">
        <v>5.8000000000000003E-2</v>
      </c>
      <c r="G86" s="3">
        <v>4.7699999999999999E-2</v>
      </c>
      <c r="H86" s="4">
        <v>49091</v>
      </c>
      <c r="I86" s="4">
        <v>251600</v>
      </c>
      <c r="J86" s="4">
        <v>13526</v>
      </c>
      <c r="K86" s="2">
        <v>18.8</v>
      </c>
      <c r="L86" s="2">
        <v>113.9</v>
      </c>
      <c r="M86" s="2">
        <v>115</v>
      </c>
      <c r="N86" s="2">
        <f t="shared" si="0"/>
        <v>0</v>
      </c>
      <c r="O86" s="5">
        <f t="shared" si="1"/>
        <v>42687.82608695652</v>
      </c>
      <c r="P86" s="2">
        <f t="shared" si="2"/>
        <v>45</v>
      </c>
      <c r="Q86" s="2">
        <f t="shared" si="3"/>
        <v>154</v>
      </c>
      <c r="R86" s="2">
        <f t="shared" si="4"/>
        <v>131</v>
      </c>
      <c r="S86" s="2">
        <f t="shared" si="5"/>
        <v>167</v>
      </c>
      <c r="T86" s="2">
        <f t="shared" si="6"/>
        <v>65</v>
      </c>
      <c r="U86" s="6">
        <f t="shared" si="7"/>
        <v>99.5</v>
      </c>
      <c r="V86" s="2">
        <f t="shared" si="8"/>
        <v>117</v>
      </c>
      <c r="W86" s="2">
        <f t="shared" si="9"/>
        <v>88</v>
      </c>
      <c r="X86" s="6">
        <f t="shared" si="10"/>
        <v>111.25</v>
      </c>
      <c r="Y86" s="2">
        <f t="shared" si="11"/>
        <v>85</v>
      </c>
    </row>
    <row r="87" spans="1:25" ht="14.25" customHeight="1" x14ac:dyDescent="0.25">
      <c r="A87" s="2" t="s">
        <v>218</v>
      </c>
      <c r="B87" s="2" t="s">
        <v>44</v>
      </c>
      <c r="C87" s="2">
        <v>171377</v>
      </c>
      <c r="D87" s="2">
        <v>9552</v>
      </c>
      <c r="E87" s="2">
        <v>17.940999999999999</v>
      </c>
      <c r="F87" s="3">
        <v>6.3E-2</v>
      </c>
      <c r="G87" s="3">
        <v>0.06</v>
      </c>
      <c r="H87" s="4">
        <v>59988</v>
      </c>
      <c r="I87" s="4">
        <v>434500</v>
      </c>
      <c r="J87" s="4">
        <v>9910</v>
      </c>
      <c r="K87" s="2">
        <v>24.2</v>
      </c>
      <c r="L87" s="2">
        <v>91.6</v>
      </c>
      <c r="M87" s="2">
        <v>155</v>
      </c>
      <c r="N87" s="2">
        <f t="shared" si="0"/>
        <v>0</v>
      </c>
      <c r="O87" s="5">
        <f t="shared" si="1"/>
        <v>38701.93548387097</v>
      </c>
      <c r="P87" s="2">
        <f t="shared" si="2"/>
        <v>189</v>
      </c>
      <c r="Q87" s="2">
        <f t="shared" si="3"/>
        <v>241</v>
      </c>
      <c r="R87" s="2">
        <f t="shared" si="4"/>
        <v>155</v>
      </c>
      <c r="S87" s="2">
        <f t="shared" si="5"/>
        <v>210</v>
      </c>
      <c r="T87" s="2">
        <f t="shared" si="6"/>
        <v>27</v>
      </c>
      <c r="U87" s="6">
        <f t="shared" si="7"/>
        <v>215</v>
      </c>
      <c r="V87" s="2">
        <f t="shared" si="8"/>
        <v>46</v>
      </c>
      <c r="W87" s="2">
        <f t="shared" si="9"/>
        <v>19</v>
      </c>
      <c r="X87" s="6">
        <f t="shared" si="10"/>
        <v>112</v>
      </c>
      <c r="Y87" s="2">
        <f t="shared" si="11"/>
        <v>86</v>
      </c>
    </row>
    <row r="88" spans="1:25" ht="14.25" customHeight="1" x14ac:dyDescent="0.25">
      <c r="A88" s="2" t="s">
        <v>220</v>
      </c>
      <c r="B88" s="2" t="s">
        <v>221</v>
      </c>
      <c r="C88" s="2">
        <v>204362</v>
      </c>
      <c r="D88" s="2">
        <v>2527</v>
      </c>
      <c r="E88" s="2">
        <v>80.869</v>
      </c>
      <c r="F88" s="3">
        <v>4.8000000000000001E-2</v>
      </c>
      <c r="G88" s="3">
        <v>7.9299999999999995E-2</v>
      </c>
      <c r="H88" s="4">
        <v>44862</v>
      </c>
      <c r="I88" s="4">
        <v>103100</v>
      </c>
      <c r="J88" s="4">
        <v>12678</v>
      </c>
      <c r="K88" s="2">
        <v>13.9</v>
      </c>
      <c r="L88" s="2">
        <v>123.5</v>
      </c>
      <c r="M88" s="2">
        <v>82</v>
      </c>
      <c r="N88" s="2">
        <f t="shared" si="0"/>
        <v>0</v>
      </c>
      <c r="O88" s="5">
        <f t="shared" si="1"/>
        <v>54709.756097560974</v>
      </c>
      <c r="P88" s="2">
        <f t="shared" si="2"/>
        <v>58</v>
      </c>
      <c r="Q88" s="2">
        <f t="shared" si="3"/>
        <v>24</v>
      </c>
      <c r="R88" s="2">
        <f t="shared" si="4"/>
        <v>74</v>
      </c>
      <c r="S88" s="2">
        <f t="shared" si="5"/>
        <v>48</v>
      </c>
      <c r="T88" s="2">
        <f t="shared" si="6"/>
        <v>210</v>
      </c>
      <c r="U88" s="6">
        <f t="shared" si="7"/>
        <v>41</v>
      </c>
      <c r="V88" s="2">
        <f t="shared" si="8"/>
        <v>144</v>
      </c>
      <c r="W88" s="2">
        <f t="shared" si="9"/>
        <v>161</v>
      </c>
      <c r="X88" s="6">
        <f t="shared" si="10"/>
        <v>113</v>
      </c>
      <c r="Y88" s="2">
        <f t="shared" si="11"/>
        <v>87</v>
      </c>
    </row>
    <row r="89" spans="1:25" ht="14.25" customHeight="1" x14ac:dyDescent="0.25">
      <c r="A89" s="2" t="s">
        <v>219</v>
      </c>
      <c r="B89" s="2" t="s">
        <v>77</v>
      </c>
      <c r="C89" s="2">
        <v>106739</v>
      </c>
      <c r="D89" s="2">
        <v>7858</v>
      </c>
      <c r="E89" s="2">
        <v>13.583</v>
      </c>
      <c r="F89" s="3">
        <v>6.7000000000000004E-2</v>
      </c>
      <c r="G89" s="3">
        <v>5.1999999999999998E-2</v>
      </c>
      <c r="H89" s="4">
        <v>51714</v>
      </c>
      <c r="I89" s="4">
        <v>200200</v>
      </c>
      <c r="J89" s="4">
        <v>17343</v>
      </c>
      <c r="K89" s="2">
        <v>12.6</v>
      </c>
      <c r="L89" s="2">
        <v>137.6</v>
      </c>
      <c r="M89" s="2">
        <v>122</v>
      </c>
      <c r="N89" s="2">
        <f t="shared" si="0"/>
        <v>0</v>
      </c>
      <c r="O89" s="5">
        <f t="shared" si="1"/>
        <v>42388.524590163935</v>
      </c>
      <c r="P89" s="2">
        <f t="shared" si="2"/>
        <v>19</v>
      </c>
      <c r="Q89" s="2">
        <f t="shared" si="3"/>
        <v>12</v>
      </c>
      <c r="R89" s="2">
        <f t="shared" si="4"/>
        <v>173</v>
      </c>
      <c r="S89" s="2">
        <f t="shared" si="5"/>
        <v>170</v>
      </c>
      <c r="T89" s="2">
        <f t="shared" si="6"/>
        <v>97</v>
      </c>
      <c r="U89" s="6">
        <f t="shared" si="7"/>
        <v>15.5</v>
      </c>
      <c r="V89" s="2">
        <f t="shared" si="8"/>
        <v>199</v>
      </c>
      <c r="W89" s="2">
        <f t="shared" si="9"/>
        <v>25</v>
      </c>
      <c r="X89" s="6">
        <f t="shared" si="10"/>
        <v>113.25</v>
      </c>
      <c r="Y89" s="2">
        <f t="shared" si="11"/>
        <v>88</v>
      </c>
    </row>
    <row r="90" spans="1:25" ht="14.25" customHeight="1" x14ac:dyDescent="0.25">
      <c r="A90" s="2" t="s">
        <v>217</v>
      </c>
      <c r="B90" s="2" t="s">
        <v>100</v>
      </c>
      <c r="C90" s="2">
        <v>258270</v>
      </c>
      <c r="D90" s="2">
        <v>2397</v>
      </c>
      <c r="E90" s="2">
        <v>107.732</v>
      </c>
      <c r="F90" s="3">
        <v>7.0000000000000007E-2</v>
      </c>
      <c r="G90" s="3">
        <v>0</v>
      </c>
      <c r="H90" s="4">
        <v>66141</v>
      </c>
      <c r="I90" s="4">
        <v>207400</v>
      </c>
      <c r="J90" s="4">
        <v>9631</v>
      </c>
      <c r="K90" s="2">
        <v>20.9</v>
      </c>
      <c r="L90" s="2">
        <v>81</v>
      </c>
      <c r="M90" s="2">
        <v>108</v>
      </c>
      <c r="N90" s="2">
        <f t="shared" si="0"/>
        <v>0</v>
      </c>
      <c r="O90" s="5">
        <f t="shared" si="1"/>
        <v>61241.666666666664</v>
      </c>
      <c r="P90" s="2">
        <f t="shared" si="2"/>
        <v>209</v>
      </c>
      <c r="Q90" s="2">
        <f t="shared" si="3"/>
        <v>182</v>
      </c>
      <c r="R90" s="2">
        <f t="shared" si="4"/>
        <v>183</v>
      </c>
      <c r="S90" s="2">
        <f t="shared" si="5"/>
        <v>18</v>
      </c>
      <c r="T90" s="2">
        <f t="shared" si="6"/>
        <v>92</v>
      </c>
      <c r="U90" s="6">
        <f t="shared" si="7"/>
        <v>195.5</v>
      </c>
      <c r="V90" s="2">
        <f t="shared" si="8"/>
        <v>24</v>
      </c>
      <c r="W90" s="2">
        <f t="shared" si="9"/>
        <v>169</v>
      </c>
      <c r="X90" s="6">
        <f t="shared" si="10"/>
        <v>113.58333333333333</v>
      </c>
      <c r="Y90" s="2">
        <f t="shared" si="11"/>
        <v>89</v>
      </c>
    </row>
    <row r="91" spans="1:25" ht="14.25" customHeight="1" x14ac:dyDescent="0.25">
      <c r="A91" s="2" t="s">
        <v>214</v>
      </c>
      <c r="B91" s="2" t="s">
        <v>146</v>
      </c>
      <c r="C91" s="2">
        <v>143496</v>
      </c>
      <c r="D91" s="2">
        <v>3346</v>
      </c>
      <c r="E91" s="2">
        <v>42.88</v>
      </c>
      <c r="F91" s="3">
        <v>5.5E-2</v>
      </c>
      <c r="G91" s="3">
        <v>4.6300000000000001E-2</v>
      </c>
      <c r="H91" s="4">
        <v>55093</v>
      </c>
      <c r="I91" s="4">
        <v>247100</v>
      </c>
      <c r="J91" s="4">
        <v>9695</v>
      </c>
      <c r="K91" s="2">
        <v>16</v>
      </c>
      <c r="L91" s="2">
        <v>115.7</v>
      </c>
      <c r="M91" s="2">
        <v>114</v>
      </c>
      <c r="N91" s="2">
        <f t="shared" si="0"/>
        <v>0</v>
      </c>
      <c r="O91" s="5">
        <f t="shared" si="1"/>
        <v>48327.192982456138</v>
      </c>
      <c r="P91" s="2">
        <f t="shared" si="2"/>
        <v>206</v>
      </c>
      <c r="Q91" s="2">
        <f t="shared" si="3"/>
        <v>94</v>
      </c>
      <c r="R91" s="2">
        <f t="shared" si="4"/>
        <v>111</v>
      </c>
      <c r="S91" s="2">
        <f t="shared" si="5"/>
        <v>113</v>
      </c>
      <c r="T91" s="2">
        <f t="shared" si="6"/>
        <v>69</v>
      </c>
      <c r="U91" s="6">
        <f t="shared" si="7"/>
        <v>150</v>
      </c>
      <c r="V91" s="2">
        <f t="shared" si="8"/>
        <v>121</v>
      </c>
      <c r="W91" s="2">
        <f t="shared" si="9"/>
        <v>118</v>
      </c>
      <c r="X91" s="6">
        <f t="shared" si="10"/>
        <v>113.66666666666667</v>
      </c>
      <c r="Y91" s="2">
        <f t="shared" si="11"/>
        <v>90</v>
      </c>
    </row>
    <row r="92" spans="1:25" ht="14.25" customHeight="1" x14ac:dyDescent="0.25">
      <c r="A92" s="2" t="s">
        <v>216</v>
      </c>
      <c r="B92" s="2" t="s">
        <v>44</v>
      </c>
      <c r="C92" s="2">
        <v>112662</v>
      </c>
      <c r="D92" s="2">
        <v>10760</v>
      </c>
      <c r="E92" s="2">
        <v>10.47</v>
      </c>
      <c r="F92" s="3">
        <v>5.5E-2</v>
      </c>
      <c r="G92" s="3">
        <v>0.06</v>
      </c>
      <c r="H92" s="4">
        <v>63505</v>
      </c>
      <c r="I92" s="4">
        <v>819300</v>
      </c>
      <c r="J92" s="4">
        <v>11249</v>
      </c>
      <c r="K92" s="2">
        <v>18.899999999999999</v>
      </c>
      <c r="L92" s="2">
        <v>130.19999999999999</v>
      </c>
      <c r="M92" s="2">
        <v>231</v>
      </c>
      <c r="N92" s="2">
        <f t="shared" si="0"/>
        <v>0</v>
      </c>
      <c r="O92" s="5">
        <f t="shared" si="1"/>
        <v>27491.341991341989</v>
      </c>
      <c r="P92" s="2">
        <f t="shared" si="2"/>
        <v>111</v>
      </c>
      <c r="Q92" s="2">
        <f t="shared" si="3"/>
        <v>155</v>
      </c>
      <c r="R92" s="2">
        <f t="shared" si="4"/>
        <v>111</v>
      </c>
      <c r="S92" s="2">
        <f t="shared" si="5"/>
        <v>248</v>
      </c>
      <c r="T92" s="2">
        <f t="shared" si="6"/>
        <v>3</v>
      </c>
      <c r="U92" s="6">
        <f t="shared" si="7"/>
        <v>133</v>
      </c>
      <c r="V92" s="2">
        <f t="shared" si="8"/>
        <v>173</v>
      </c>
      <c r="W92" s="2">
        <f t="shared" si="9"/>
        <v>14</v>
      </c>
      <c r="X92" s="6">
        <f t="shared" si="10"/>
        <v>113.66666666666667</v>
      </c>
      <c r="Y92" s="2">
        <f t="shared" si="11"/>
        <v>90</v>
      </c>
    </row>
    <row r="93" spans="1:25" ht="14.25" customHeight="1" x14ac:dyDescent="0.25">
      <c r="A93" s="2" t="s">
        <v>215</v>
      </c>
      <c r="B93" s="2" t="s">
        <v>46</v>
      </c>
      <c r="C93" s="2">
        <v>149506</v>
      </c>
      <c r="D93" s="2">
        <v>3496</v>
      </c>
      <c r="E93" s="2">
        <v>42.762</v>
      </c>
      <c r="F93" s="3">
        <v>5.2999999999999999E-2</v>
      </c>
      <c r="G93" s="3">
        <v>0</v>
      </c>
      <c r="H93" s="4">
        <v>45843</v>
      </c>
      <c r="I93" s="4">
        <v>101700</v>
      </c>
      <c r="J93" s="4">
        <v>10596</v>
      </c>
      <c r="K93" s="2">
        <v>15.6</v>
      </c>
      <c r="L93" s="2">
        <v>111.2</v>
      </c>
      <c r="M93" s="2">
        <v>83</v>
      </c>
      <c r="N93" s="2">
        <f t="shared" si="0"/>
        <v>0</v>
      </c>
      <c r="O93" s="5">
        <f t="shared" si="1"/>
        <v>55232.530120481933</v>
      </c>
      <c r="P93" s="2">
        <f t="shared" si="2"/>
        <v>145</v>
      </c>
      <c r="Q93" s="2">
        <f t="shared" si="3"/>
        <v>72</v>
      </c>
      <c r="R93" s="2">
        <f t="shared" si="4"/>
        <v>102</v>
      </c>
      <c r="S93" s="2">
        <f t="shared" si="5"/>
        <v>41</v>
      </c>
      <c r="T93" s="2">
        <f t="shared" si="6"/>
        <v>212</v>
      </c>
      <c r="U93" s="6">
        <f t="shared" si="7"/>
        <v>108.5</v>
      </c>
      <c r="V93" s="2">
        <f t="shared" si="8"/>
        <v>108</v>
      </c>
      <c r="W93" s="2">
        <f t="shared" si="9"/>
        <v>113</v>
      </c>
      <c r="X93" s="6">
        <f t="shared" si="10"/>
        <v>114.08333333333333</v>
      </c>
      <c r="Y93" s="2">
        <f t="shared" si="11"/>
        <v>92</v>
      </c>
    </row>
    <row r="94" spans="1:25" ht="14.25" customHeight="1" x14ac:dyDescent="0.25">
      <c r="A94" s="2" t="s">
        <v>213</v>
      </c>
      <c r="B94" s="2" t="s">
        <v>44</v>
      </c>
      <c r="C94" s="2">
        <v>197456</v>
      </c>
      <c r="D94" s="2">
        <v>7342</v>
      </c>
      <c r="E94" s="2">
        <v>26.893999999999998</v>
      </c>
      <c r="F94" s="3">
        <v>8.4000000000000005E-2</v>
      </c>
      <c r="G94" s="3">
        <v>0.06</v>
      </c>
      <c r="H94" s="4">
        <v>60736</v>
      </c>
      <c r="I94" s="4">
        <v>355300</v>
      </c>
      <c r="J94" s="4">
        <v>10282</v>
      </c>
      <c r="K94" s="2">
        <v>22.8</v>
      </c>
      <c r="L94" s="2">
        <v>93.1</v>
      </c>
      <c r="M94" s="2">
        <v>142</v>
      </c>
      <c r="N94" s="2">
        <f t="shared" si="0"/>
        <v>0</v>
      </c>
      <c r="O94" s="5">
        <f t="shared" si="1"/>
        <v>42771.830985915491</v>
      </c>
      <c r="P94" s="2">
        <f t="shared" si="2"/>
        <v>157</v>
      </c>
      <c r="Q94" s="2">
        <f t="shared" si="3"/>
        <v>222</v>
      </c>
      <c r="R94" s="2">
        <f t="shared" si="4"/>
        <v>209</v>
      </c>
      <c r="S94" s="2">
        <f t="shared" si="5"/>
        <v>166</v>
      </c>
      <c r="T94" s="2">
        <f t="shared" si="6"/>
        <v>45</v>
      </c>
      <c r="U94" s="6">
        <f t="shared" si="7"/>
        <v>189.5</v>
      </c>
      <c r="V94" s="2">
        <f t="shared" si="8"/>
        <v>50</v>
      </c>
      <c r="W94" s="2">
        <f t="shared" si="9"/>
        <v>27</v>
      </c>
      <c r="X94" s="6">
        <f t="shared" si="10"/>
        <v>114.41666666666667</v>
      </c>
      <c r="Y94" s="2">
        <f t="shared" si="11"/>
        <v>93</v>
      </c>
    </row>
    <row r="95" spans="1:25" ht="14.25" customHeight="1" x14ac:dyDescent="0.25">
      <c r="A95" s="2" t="s">
        <v>209</v>
      </c>
      <c r="B95" s="2" t="s">
        <v>60</v>
      </c>
      <c r="C95" s="2">
        <v>167370</v>
      </c>
      <c r="D95" s="2">
        <v>4814</v>
      </c>
      <c r="E95" s="2">
        <v>34.765000000000001</v>
      </c>
      <c r="F95" s="3">
        <v>4.4999999999999998E-2</v>
      </c>
      <c r="G95" s="3">
        <v>0</v>
      </c>
      <c r="H95" s="4">
        <v>50191</v>
      </c>
      <c r="I95" s="4">
        <v>240500</v>
      </c>
      <c r="J95" s="4">
        <v>10135</v>
      </c>
      <c r="K95" s="2">
        <v>16.899999999999999</v>
      </c>
      <c r="L95" s="2">
        <v>133.6</v>
      </c>
      <c r="M95" s="2">
        <v>118</v>
      </c>
      <c r="N95" s="2">
        <f t="shared" si="0"/>
        <v>0</v>
      </c>
      <c r="O95" s="5">
        <f t="shared" si="1"/>
        <v>42534.745762711864</v>
      </c>
      <c r="P95" s="2">
        <f t="shared" si="2"/>
        <v>165</v>
      </c>
      <c r="Q95" s="2">
        <f t="shared" si="3"/>
        <v>115</v>
      </c>
      <c r="R95" s="2">
        <f t="shared" si="4"/>
        <v>55</v>
      </c>
      <c r="S95" s="2">
        <f t="shared" si="5"/>
        <v>169</v>
      </c>
      <c r="T95" s="2">
        <f t="shared" si="6"/>
        <v>71</v>
      </c>
      <c r="U95" s="6">
        <f t="shared" si="7"/>
        <v>140</v>
      </c>
      <c r="V95" s="2">
        <f t="shared" si="8"/>
        <v>192</v>
      </c>
      <c r="W95" s="2">
        <f t="shared" si="9"/>
        <v>62</v>
      </c>
      <c r="X95" s="6">
        <f t="shared" si="10"/>
        <v>114.83333333333333</v>
      </c>
      <c r="Y95" s="2">
        <f t="shared" si="11"/>
        <v>94</v>
      </c>
    </row>
    <row r="96" spans="1:25" ht="14.25" customHeight="1" x14ac:dyDescent="0.25">
      <c r="A96" s="2" t="s">
        <v>212</v>
      </c>
      <c r="B96" s="2" t="s">
        <v>46</v>
      </c>
      <c r="C96" s="2">
        <v>174631</v>
      </c>
      <c r="D96" s="2">
        <v>2422</v>
      </c>
      <c r="E96" s="2">
        <v>72.105000000000004</v>
      </c>
      <c r="F96" s="3">
        <v>4.9000000000000002E-2</v>
      </c>
      <c r="G96" s="3">
        <v>0</v>
      </c>
      <c r="H96" s="4">
        <v>53211</v>
      </c>
      <c r="I96" s="4">
        <v>152300</v>
      </c>
      <c r="J96" s="4">
        <v>9756</v>
      </c>
      <c r="K96" s="2">
        <v>15.8</v>
      </c>
      <c r="L96" s="2">
        <v>113</v>
      </c>
      <c r="M96" s="2">
        <v>97</v>
      </c>
      <c r="N96" s="2">
        <f t="shared" si="0"/>
        <v>0</v>
      </c>
      <c r="O96" s="5">
        <f t="shared" si="1"/>
        <v>54856.701030927827</v>
      </c>
      <c r="P96" s="2">
        <f t="shared" si="2"/>
        <v>199</v>
      </c>
      <c r="Q96" s="2">
        <f t="shared" si="3"/>
        <v>85</v>
      </c>
      <c r="R96" s="2">
        <f t="shared" si="4"/>
        <v>77</v>
      </c>
      <c r="S96" s="2">
        <f t="shared" si="5"/>
        <v>44</v>
      </c>
      <c r="T96" s="2">
        <f t="shared" si="6"/>
        <v>148</v>
      </c>
      <c r="U96" s="6">
        <f t="shared" si="7"/>
        <v>142</v>
      </c>
      <c r="V96" s="2">
        <f t="shared" si="8"/>
        <v>115</v>
      </c>
      <c r="W96" s="2">
        <f t="shared" si="9"/>
        <v>167</v>
      </c>
      <c r="X96" s="6">
        <f t="shared" si="10"/>
        <v>115.5</v>
      </c>
      <c r="Y96" s="2">
        <f t="shared" si="11"/>
        <v>95</v>
      </c>
    </row>
    <row r="97" spans="1:25" ht="14.25" customHeight="1" x14ac:dyDescent="0.25">
      <c r="A97" s="2" t="s">
        <v>93</v>
      </c>
      <c r="B97" s="2" t="s">
        <v>49</v>
      </c>
      <c r="C97" s="2">
        <v>154566</v>
      </c>
      <c r="D97" s="2">
        <v>886</v>
      </c>
      <c r="E97" s="2">
        <v>174.404</v>
      </c>
      <c r="F97" s="3">
        <v>0.05</v>
      </c>
      <c r="G97" s="3">
        <v>3.3599999999999998E-2</v>
      </c>
      <c r="H97" s="4">
        <v>63940</v>
      </c>
      <c r="I97" s="4">
        <v>202500</v>
      </c>
      <c r="J97" s="4">
        <v>9030</v>
      </c>
      <c r="K97" s="2">
        <v>21.4</v>
      </c>
      <c r="L97" s="2">
        <v>89.1</v>
      </c>
      <c r="M97" s="2">
        <v>107</v>
      </c>
      <c r="N97" s="2">
        <f t="shared" si="0"/>
        <v>0</v>
      </c>
      <c r="O97" s="5">
        <f t="shared" si="1"/>
        <v>59757.009345794395</v>
      </c>
      <c r="P97" s="2">
        <f t="shared" si="2"/>
        <v>227</v>
      </c>
      <c r="Q97" s="2">
        <f t="shared" si="3"/>
        <v>195</v>
      </c>
      <c r="R97" s="2">
        <f t="shared" si="4"/>
        <v>79</v>
      </c>
      <c r="S97" s="2">
        <f t="shared" si="5"/>
        <v>24</v>
      </c>
      <c r="T97" s="2">
        <f t="shared" si="6"/>
        <v>94</v>
      </c>
      <c r="U97" s="6">
        <f t="shared" si="7"/>
        <v>211</v>
      </c>
      <c r="V97" s="2">
        <f t="shared" si="8"/>
        <v>40</v>
      </c>
      <c r="W97" s="2">
        <f t="shared" si="9"/>
        <v>245</v>
      </c>
      <c r="X97" s="6">
        <f t="shared" si="10"/>
        <v>115.5</v>
      </c>
      <c r="Y97" s="2">
        <f t="shared" si="11"/>
        <v>95</v>
      </c>
    </row>
    <row r="98" spans="1:25" ht="14.25" customHeight="1" x14ac:dyDescent="0.25">
      <c r="A98" s="2" t="s">
        <v>210</v>
      </c>
      <c r="B98" s="2" t="s">
        <v>211</v>
      </c>
      <c r="C98" s="2">
        <v>291470</v>
      </c>
      <c r="D98" s="2">
        <v>171</v>
      </c>
      <c r="E98" s="2">
        <v>1704.683</v>
      </c>
      <c r="F98" s="3">
        <v>0.05</v>
      </c>
      <c r="G98" s="3">
        <v>0</v>
      </c>
      <c r="H98" s="4">
        <v>76495</v>
      </c>
      <c r="I98" s="4">
        <v>316100</v>
      </c>
      <c r="J98" s="4">
        <v>15697</v>
      </c>
      <c r="K98" s="2">
        <v>20.399999999999999</v>
      </c>
      <c r="L98" s="2">
        <v>126.1</v>
      </c>
      <c r="M98" s="2">
        <v>143</v>
      </c>
      <c r="N98" s="2">
        <f t="shared" si="0"/>
        <v>0</v>
      </c>
      <c r="O98" s="5">
        <f t="shared" si="1"/>
        <v>53493.006993006988</v>
      </c>
      <c r="P98" s="2">
        <f t="shared" si="2"/>
        <v>26</v>
      </c>
      <c r="Q98" s="2">
        <f t="shared" si="3"/>
        <v>175</v>
      </c>
      <c r="R98" s="2">
        <f t="shared" si="4"/>
        <v>79</v>
      </c>
      <c r="S98" s="2">
        <f t="shared" si="5"/>
        <v>59</v>
      </c>
      <c r="T98" s="2">
        <f t="shared" si="6"/>
        <v>51</v>
      </c>
      <c r="U98" s="6">
        <f t="shared" si="7"/>
        <v>100.5</v>
      </c>
      <c r="V98" s="2">
        <f t="shared" si="8"/>
        <v>154</v>
      </c>
      <c r="W98" s="2">
        <f t="shared" si="9"/>
        <v>250</v>
      </c>
      <c r="X98" s="6">
        <f t="shared" si="10"/>
        <v>115.58333333333333</v>
      </c>
      <c r="Y98" s="2">
        <f t="shared" si="11"/>
        <v>97</v>
      </c>
    </row>
    <row r="99" spans="1:25" ht="14.25" customHeight="1" x14ac:dyDescent="0.25">
      <c r="A99" s="2" t="s">
        <v>206</v>
      </c>
      <c r="B99" s="2" t="s">
        <v>49</v>
      </c>
      <c r="C99" s="2">
        <v>164139</v>
      </c>
      <c r="D99" s="2">
        <v>4111</v>
      </c>
      <c r="E99" s="2">
        <v>39.929000000000002</v>
      </c>
      <c r="F99" s="3">
        <v>4.4999999999999998E-2</v>
      </c>
      <c r="G99" s="3">
        <v>3.3599999999999998E-2</v>
      </c>
      <c r="H99" s="4">
        <v>47882</v>
      </c>
      <c r="I99" s="4">
        <v>209600</v>
      </c>
      <c r="J99" s="4">
        <v>9030</v>
      </c>
      <c r="K99" s="2">
        <v>18.5</v>
      </c>
      <c r="L99" s="2">
        <v>120.2</v>
      </c>
      <c r="M99" s="2">
        <v>108</v>
      </c>
      <c r="N99" s="2">
        <f t="shared" si="0"/>
        <v>0</v>
      </c>
      <c r="O99" s="5">
        <f t="shared" si="1"/>
        <v>44335.185185185182</v>
      </c>
      <c r="P99" s="2">
        <f t="shared" si="2"/>
        <v>227</v>
      </c>
      <c r="Q99" s="2">
        <f t="shared" si="3"/>
        <v>149</v>
      </c>
      <c r="R99" s="2">
        <f t="shared" si="4"/>
        <v>55</v>
      </c>
      <c r="S99" s="2">
        <f t="shared" si="5"/>
        <v>155</v>
      </c>
      <c r="T99" s="2">
        <f t="shared" si="6"/>
        <v>90</v>
      </c>
      <c r="U99" s="6">
        <f t="shared" si="7"/>
        <v>188</v>
      </c>
      <c r="V99" s="2">
        <f t="shared" si="8"/>
        <v>134</v>
      </c>
      <c r="W99" s="2">
        <f t="shared" si="9"/>
        <v>79</v>
      </c>
      <c r="X99" s="6">
        <f t="shared" si="10"/>
        <v>116.83333333333333</v>
      </c>
      <c r="Y99" s="2">
        <f t="shared" si="11"/>
        <v>98</v>
      </c>
    </row>
    <row r="100" spans="1:25" ht="14.25" customHeight="1" x14ac:dyDescent="0.25">
      <c r="A100" s="2" t="s">
        <v>207</v>
      </c>
      <c r="B100" s="2" t="s">
        <v>170</v>
      </c>
      <c r="C100" s="2">
        <v>180831</v>
      </c>
      <c r="D100" s="2">
        <v>2632</v>
      </c>
      <c r="E100" s="2">
        <v>68.713999999999999</v>
      </c>
      <c r="F100" s="3">
        <v>0.06</v>
      </c>
      <c r="G100" s="3">
        <v>5.7500000000000002E-2</v>
      </c>
      <c r="H100" s="4">
        <v>50744</v>
      </c>
      <c r="I100" s="4">
        <v>159000</v>
      </c>
      <c r="J100" s="4">
        <v>10861</v>
      </c>
      <c r="K100" s="2">
        <v>14.3</v>
      </c>
      <c r="L100" s="2">
        <v>111.7</v>
      </c>
      <c r="M100" s="2">
        <v>96</v>
      </c>
      <c r="N100" s="2">
        <f t="shared" si="0"/>
        <v>0</v>
      </c>
      <c r="O100" s="5">
        <f t="shared" si="1"/>
        <v>52858.333333333336</v>
      </c>
      <c r="P100" s="2">
        <f t="shared" si="2"/>
        <v>132</v>
      </c>
      <c r="Q100" s="2">
        <f t="shared" si="3"/>
        <v>35</v>
      </c>
      <c r="R100" s="2">
        <f t="shared" si="4"/>
        <v>141</v>
      </c>
      <c r="S100" s="2">
        <f t="shared" si="5"/>
        <v>71</v>
      </c>
      <c r="T100" s="2">
        <f t="shared" si="6"/>
        <v>140</v>
      </c>
      <c r="U100" s="6">
        <f t="shared" si="7"/>
        <v>83.5</v>
      </c>
      <c r="V100" s="2">
        <f t="shared" si="8"/>
        <v>109</v>
      </c>
      <c r="W100" s="2">
        <f t="shared" si="9"/>
        <v>158</v>
      </c>
      <c r="X100" s="6">
        <f t="shared" si="10"/>
        <v>117.08333333333333</v>
      </c>
      <c r="Y100" s="2">
        <f t="shared" si="11"/>
        <v>99</v>
      </c>
    </row>
    <row r="101" spans="1:25" ht="14.25" customHeight="1" x14ac:dyDescent="0.25">
      <c r="A101" s="2" t="s">
        <v>208</v>
      </c>
      <c r="B101" s="2" t="s">
        <v>110</v>
      </c>
      <c r="C101" s="2">
        <v>306430</v>
      </c>
      <c r="D101" s="2">
        <v>5535</v>
      </c>
      <c r="E101" s="2">
        <v>55.366999999999997</v>
      </c>
      <c r="F101" s="3">
        <v>4.8000000000000001E-2</v>
      </c>
      <c r="G101" s="3">
        <v>4.5699999999999998E-2</v>
      </c>
      <c r="H101" s="4">
        <v>38029</v>
      </c>
      <c r="I101" s="4">
        <v>76700</v>
      </c>
      <c r="J101" s="4">
        <v>18183</v>
      </c>
      <c r="K101" s="2">
        <v>14.7</v>
      </c>
      <c r="L101" s="2">
        <v>129</v>
      </c>
      <c r="M101" s="2">
        <v>84</v>
      </c>
      <c r="N101" s="2">
        <f t="shared" si="0"/>
        <v>0</v>
      </c>
      <c r="O101" s="5">
        <f t="shared" si="1"/>
        <v>45272.619047619046</v>
      </c>
      <c r="P101" s="2">
        <f t="shared" si="2"/>
        <v>15</v>
      </c>
      <c r="Q101" s="2">
        <f t="shared" si="3"/>
        <v>45</v>
      </c>
      <c r="R101" s="2">
        <f t="shared" si="4"/>
        <v>74</v>
      </c>
      <c r="S101" s="2">
        <f t="shared" si="5"/>
        <v>142</v>
      </c>
      <c r="T101" s="2">
        <f t="shared" si="6"/>
        <v>239</v>
      </c>
      <c r="U101" s="6">
        <f t="shared" si="7"/>
        <v>30</v>
      </c>
      <c r="V101" s="2">
        <f t="shared" si="8"/>
        <v>167</v>
      </c>
      <c r="W101" s="2">
        <f t="shared" si="9"/>
        <v>51</v>
      </c>
      <c r="X101" s="6">
        <f t="shared" si="10"/>
        <v>117.16666666666667</v>
      </c>
      <c r="Y101" s="2">
        <f t="shared" si="11"/>
        <v>100</v>
      </c>
    </row>
    <row r="102" spans="1:25" ht="14.25" customHeight="1" x14ac:dyDescent="0.25">
      <c r="A102" s="2" t="s">
        <v>201</v>
      </c>
      <c r="B102" s="2" t="s">
        <v>60</v>
      </c>
      <c r="C102" s="2">
        <v>142060</v>
      </c>
      <c r="D102" s="2">
        <v>5191</v>
      </c>
      <c r="E102" s="2">
        <v>27.366</v>
      </c>
      <c r="F102" s="3">
        <v>5.1999999999999998E-2</v>
      </c>
      <c r="G102" s="3">
        <v>0</v>
      </c>
      <c r="H102" s="4">
        <v>45942</v>
      </c>
      <c r="I102" s="4">
        <v>173500</v>
      </c>
      <c r="J102" s="4">
        <v>10135</v>
      </c>
      <c r="K102" s="2">
        <v>16.899999999999999</v>
      </c>
      <c r="L102" s="2">
        <v>120.3</v>
      </c>
      <c r="M102" s="2">
        <v>106</v>
      </c>
      <c r="N102" s="2">
        <f t="shared" si="0"/>
        <v>0</v>
      </c>
      <c r="O102" s="5">
        <f t="shared" si="1"/>
        <v>43341.509433962266</v>
      </c>
      <c r="P102" s="2">
        <f t="shared" si="2"/>
        <v>165</v>
      </c>
      <c r="Q102" s="2">
        <f t="shared" si="3"/>
        <v>115</v>
      </c>
      <c r="R102" s="2">
        <f t="shared" si="4"/>
        <v>92</v>
      </c>
      <c r="S102" s="2">
        <f t="shared" si="5"/>
        <v>162</v>
      </c>
      <c r="T102" s="2">
        <f t="shared" si="6"/>
        <v>119</v>
      </c>
      <c r="U102" s="6">
        <f t="shared" si="7"/>
        <v>140</v>
      </c>
      <c r="V102" s="2">
        <f t="shared" si="8"/>
        <v>135</v>
      </c>
      <c r="W102" s="2">
        <f t="shared" si="9"/>
        <v>56</v>
      </c>
      <c r="X102" s="6">
        <f t="shared" si="10"/>
        <v>117.33333333333333</v>
      </c>
      <c r="Y102" s="2">
        <f t="shared" si="11"/>
        <v>101</v>
      </c>
    </row>
    <row r="103" spans="1:25" ht="14.25" customHeight="1" x14ac:dyDescent="0.25">
      <c r="A103" s="2" t="s">
        <v>50</v>
      </c>
      <c r="B103" s="2" t="s">
        <v>52</v>
      </c>
      <c r="C103" s="2">
        <v>790168</v>
      </c>
      <c r="D103" s="2">
        <v>3638</v>
      </c>
      <c r="E103" s="2">
        <v>217.16900000000001</v>
      </c>
      <c r="F103" s="3">
        <v>4.2999999999999997E-2</v>
      </c>
      <c r="G103" s="3">
        <v>6.6799999999999998E-2</v>
      </c>
      <c r="H103" s="4">
        <v>43992</v>
      </c>
      <c r="I103" s="4">
        <v>95900</v>
      </c>
      <c r="J103" s="4">
        <v>13928</v>
      </c>
      <c r="K103" s="2">
        <v>17.8</v>
      </c>
      <c r="L103" s="2">
        <v>140.6</v>
      </c>
      <c r="M103" s="2">
        <v>82</v>
      </c>
      <c r="N103" s="2">
        <f t="shared" si="0"/>
        <v>0</v>
      </c>
      <c r="O103" s="5">
        <f t="shared" si="1"/>
        <v>53648.780487804877</v>
      </c>
      <c r="P103" s="2">
        <f t="shared" si="2"/>
        <v>42</v>
      </c>
      <c r="Q103" s="2">
        <f t="shared" si="3"/>
        <v>138</v>
      </c>
      <c r="R103" s="2">
        <f t="shared" si="4"/>
        <v>42</v>
      </c>
      <c r="S103" s="2">
        <f t="shared" si="5"/>
        <v>57</v>
      </c>
      <c r="T103" s="2">
        <f t="shared" si="6"/>
        <v>217</v>
      </c>
      <c r="U103" s="6">
        <f t="shared" si="7"/>
        <v>90</v>
      </c>
      <c r="V103" s="2">
        <f t="shared" si="8"/>
        <v>205</v>
      </c>
      <c r="W103" s="2">
        <f t="shared" si="9"/>
        <v>102</v>
      </c>
      <c r="X103" s="6">
        <f t="shared" si="10"/>
        <v>118.83333333333333</v>
      </c>
      <c r="Y103" s="2">
        <f t="shared" si="11"/>
        <v>102</v>
      </c>
    </row>
    <row r="104" spans="1:25" ht="14.25" customHeight="1" x14ac:dyDescent="0.25">
      <c r="A104" s="2" t="s">
        <v>203</v>
      </c>
      <c r="B104" s="2" t="s">
        <v>77</v>
      </c>
      <c r="C104" s="2">
        <v>181473</v>
      </c>
      <c r="D104" s="2">
        <v>4856</v>
      </c>
      <c r="E104" s="2">
        <v>37.371000000000002</v>
      </c>
      <c r="F104" s="3">
        <v>6.8000000000000005E-2</v>
      </c>
      <c r="G104" s="3">
        <v>5.1999999999999998E-2</v>
      </c>
      <c r="H104" s="4">
        <v>45679</v>
      </c>
      <c r="I104" s="4">
        <v>177400</v>
      </c>
      <c r="J104" s="4">
        <v>15087</v>
      </c>
      <c r="K104" s="2">
        <v>13.8</v>
      </c>
      <c r="L104" s="2">
        <v>130.30000000000001</v>
      </c>
      <c r="M104" s="2">
        <v>105</v>
      </c>
      <c r="N104" s="2">
        <f t="shared" si="0"/>
        <v>0</v>
      </c>
      <c r="O104" s="5">
        <f t="shared" si="1"/>
        <v>43503.809523809519</v>
      </c>
      <c r="P104" s="2">
        <f t="shared" si="2"/>
        <v>29</v>
      </c>
      <c r="Q104" s="2">
        <f t="shared" si="3"/>
        <v>21</v>
      </c>
      <c r="R104" s="2">
        <f t="shared" si="4"/>
        <v>177</v>
      </c>
      <c r="S104" s="2">
        <f t="shared" si="5"/>
        <v>159</v>
      </c>
      <c r="T104" s="2">
        <f t="shared" si="6"/>
        <v>117</v>
      </c>
      <c r="U104" s="6">
        <f t="shared" si="7"/>
        <v>25</v>
      </c>
      <c r="V104" s="2">
        <f t="shared" si="8"/>
        <v>174</v>
      </c>
      <c r="W104" s="2">
        <f t="shared" si="9"/>
        <v>61</v>
      </c>
      <c r="X104" s="6">
        <f t="shared" si="10"/>
        <v>118.83333333333333</v>
      </c>
      <c r="Y104" s="2">
        <f t="shared" si="11"/>
        <v>102</v>
      </c>
    </row>
    <row r="105" spans="1:25" ht="14.25" customHeight="1" x14ac:dyDescent="0.25">
      <c r="A105" s="2" t="s">
        <v>205</v>
      </c>
      <c r="B105" s="2" t="s">
        <v>79</v>
      </c>
      <c r="C105" s="2">
        <v>113105</v>
      </c>
      <c r="D105" s="2">
        <v>2714</v>
      </c>
      <c r="E105" s="2">
        <v>41.673000000000002</v>
      </c>
      <c r="F105" s="3">
        <v>2.9000000000000001E-2</v>
      </c>
      <c r="G105" s="3">
        <v>0.05</v>
      </c>
      <c r="H105" s="4">
        <v>40288</v>
      </c>
      <c r="I105" s="4">
        <v>186300</v>
      </c>
      <c r="J105" s="4">
        <v>7046</v>
      </c>
      <c r="K105" s="2">
        <v>21.1</v>
      </c>
      <c r="L105" s="2">
        <v>81.599999999999994</v>
      </c>
      <c r="M105" s="2">
        <v>102</v>
      </c>
      <c r="N105" s="2">
        <f t="shared" si="0"/>
        <v>0</v>
      </c>
      <c r="O105" s="5">
        <f t="shared" si="1"/>
        <v>39498.039215686273</v>
      </c>
      <c r="P105" s="2">
        <f t="shared" si="2"/>
        <v>250</v>
      </c>
      <c r="Q105" s="2">
        <f t="shared" si="3"/>
        <v>188</v>
      </c>
      <c r="R105" s="2">
        <f t="shared" si="4"/>
        <v>4</v>
      </c>
      <c r="S105" s="2">
        <f t="shared" si="5"/>
        <v>206</v>
      </c>
      <c r="T105" s="2">
        <f t="shared" si="6"/>
        <v>106</v>
      </c>
      <c r="U105" s="6">
        <f t="shared" si="7"/>
        <v>219</v>
      </c>
      <c r="V105" s="2">
        <f t="shared" si="8"/>
        <v>27</v>
      </c>
      <c r="W105" s="2">
        <f t="shared" si="9"/>
        <v>151</v>
      </c>
      <c r="X105" s="6">
        <f t="shared" si="10"/>
        <v>118.83333333333333</v>
      </c>
      <c r="Y105" s="2">
        <f t="shared" si="11"/>
        <v>102</v>
      </c>
    </row>
    <row r="106" spans="1:25" ht="14.25" customHeight="1" x14ac:dyDescent="0.25">
      <c r="A106" s="2" t="s">
        <v>202</v>
      </c>
      <c r="B106" s="2" t="s">
        <v>44</v>
      </c>
      <c r="C106" s="2">
        <v>337471</v>
      </c>
      <c r="D106" s="2">
        <v>6772</v>
      </c>
      <c r="E106" s="2">
        <v>49.835000000000001</v>
      </c>
      <c r="F106" s="3">
        <v>6.5000000000000002E-2</v>
      </c>
      <c r="G106" s="3">
        <v>0.06</v>
      </c>
      <c r="H106" s="4">
        <v>59627</v>
      </c>
      <c r="I106" s="4">
        <v>438800</v>
      </c>
      <c r="J106" s="4">
        <v>9910</v>
      </c>
      <c r="K106" s="2">
        <v>23</v>
      </c>
      <c r="L106" s="2">
        <v>96.3</v>
      </c>
      <c r="M106" s="2">
        <v>156</v>
      </c>
      <c r="N106" s="2">
        <f t="shared" si="0"/>
        <v>0</v>
      </c>
      <c r="O106" s="5">
        <f t="shared" si="1"/>
        <v>38222.435897435898</v>
      </c>
      <c r="P106" s="2">
        <f t="shared" si="2"/>
        <v>189</v>
      </c>
      <c r="Q106" s="2">
        <f t="shared" si="3"/>
        <v>228</v>
      </c>
      <c r="R106" s="2">
        <f t="shared" si="4"/>
        <v>167</v>
      </c>
      <c r="S106" s="2">
        <f t="shared" si="5"/>
        <v>216</v>
      </c>
      <c r="T106" s="2">
        <f t="shared" si="6"/>
        <v>26</v>
      </c>
      <c r="U106" s="6">
        <f t="shared" si="7"/>
        <v>208.5</v>
      </c>
      <c r="V106" s="2">
        <f t="shared" si="8"/>
        <v>60</v>
      </c>
      <c r="W106" s="2">
        <f t="shared" si="9"/>
        <v>36</v>
      </c>
      <c r="X106" s="6">
        <f t="shared" si="10"/>
        <v>118.91666666666667</v>
      </c>
      <c r="Y106" s="2">
        <f t="shared" si="11"/>
        <v>105</v>
      </c>
    </row>
    <row r="107" spans="1:25" ht="14.25" customHeight="1" x14ac:dyDescent="0.25">
      <c r="A107" s="2" t="s">
        <v>204</v>
      </c>
      <c r="B107" s="2" t="s">
        <v>44</v>
      </c>
      <c r="C107" s="2">
        <v>122683</v>
      </c>
      <c r="D107" s="2">
        <v>4016</v>
      </c>
      <c r="E107" s="2">
        <v>30.545999999999999</v>
      </c>
      <c r="F107" s="3">
        <v>6.6000000000000003E-2</v>
      </c>
      <c r="G107" s="3">
        <v>0.06</v>
      </c>
      <c r="H107" s="4">
        <v>65850</v>
      </c>
      <c r="I107" s="4">
        <v>396900</v>
      </c>
      <c r="J107" s="4">
        <v>10857</v>
      </c>
      <c r="K107" s="2">
        <v>22.4</v>
      </c>
      <c r="L107" s="2">
        <v>107.4</v>
      </c>
      <c r="M107" s="2">
        <v>151</v>
      </c>
      <c r="N107" s="2">
        <f t="shared" si="0"/>
        <v>0</v>
      </c>
      <c r="O107" s="5">
        <f t="shared" si="1"/>
        <v>43609.27152317881</v>
      </c>
      <c r="P107" s="2">
        <f t="shared" si="2"/>
        <v>133</v>
      </c>
      <c r="Q107" s="2">
        <f t="shared" si="3"/>
        <v>213</v>
      </c>
      <c r="R107" s="2">
        <f t="shared" si="4"/>
        <v>169</v>
      </c>
      <c r="S107" s="2">
        <f t="shared" si="5"/>
        <v>158</v>
      </c>
      <c r="T107" s="2">
        <f t="shared" si="6"/>
        <v>35</v>
      </c>
      <c r="U107" s="6">
        <f t="shared" si="7"/>
        <v>173</v>
      </c>
      <c r="V107" s="2">
        <f t="shared" si="8"/>
        <v>95</v>
      </c>
      <c r="W107" s="2">
        <f t="shared" si="9"/>
        <v>84</v>
      </c>
      <c r="X107" s="6">
        <f t="shared" si="10"/>
        <v>119</v>
      </c>
      <c r="Y107" s="2">
        <f t="shared" si="11"/>
        <v>106</v>
      </c>
    </row>
    <row r="108" spans="1:25" ht="14.25" customHeight="1" x14ac:dyDescent="0.25">
      <c r="A108" s="2" t="s">
        <v>199</v>
      </c>
      <c r="B108" s="2" t="s">
        <v>44</v>
      </c>
      <c r="C108" s="2">
        <v>3804503</v>
      </c>
      <c r="D108" s="2">
        <v>8118</v>
      </c>
      <c r="E108" s="2">
        <v>468.67</v>
      </c>
      <c r="F108" s="3">
        <v>8.5000000000000006E-2</v>
      </c>
      <c r="G108" s="3">
        <v>0.06</v>
      </c>
      <c r="H108" s="4">
        <v>49745</v>
      </c>
      <c r="I108" s="4">
        <v>476300</v>
      </c>
      <c r="J108" s="4">
        <v>12346</v>
      </c>
      <c r="K108" s="2">
        <v>21.6</v>
      </c>
      <c r="L108" s="2">
        <v>104.4</v>
      </c>
      <c r="M108" s="2">
        <v>164</v>
      </c>
      <c r="N108" s="2">
        <f t="shared" si="0"/>
        <v>0</v>
      </c>
      <c r="O108" s="5">
        <f t="shared" si="1"/>
        <v>30332.317073170732</v>
      </c>
      <c r="P108" s="2">
        <f t="shared" si="2"/>
        <v>68</v>
      </c>
      <c r="Q108" s="2">
        <f t="shared" si="3"/>
        <v>199</v>
      </c>
      <c r="R108" s="2">
        <f t="shared" si="4"/>
        <v>216</v>
      </c>
      <c r="S108" s="2">
        <f t="shared" si="5"/>
        <v>242</v>
      </c>
      <c r="T108" s="2">
        <f t="shared" si="6"/>
        <v>19</v>
      </c>
      <c r="U108" s="6">
        <f t="shared" si="7"/>
        <v>133.5</v>
      </c>
      <c r="V108" s="2">
        <f t="shared" si="8"/>
        <v>82</v>
      </c>
      <c r="W108" s="2">
        <f t="shared" si="9"/>
        <v>24</v>
      </c>
      <c r="X108" s="6">
        <f t="shared" si="10"/>
        <v>119.41666666666667</v>
      </c>
      <c r="Y108" s="2">
        <f t="shared" si="11"/>
        <v>107</v>
      </c>
    </row>
    <row r="109" spans="1:25" ht="14.25" customHeight="1" x14ac:dyDescent="0.25">
      <c r="A109" s="2" t="s">
        <v>200</v>
      </c>
      <c r="B109" s="2" t="s">
        <v>35</v>
      </c>
      <c r="C109" s="2">
        <v>2702471</v>
      </c>
      <c r="D109" s="2">
        <v>11872</v>
      </c>
      <c r="E109" s="2">
        <v>227.63499999999999</v>
      </c>
      <c r="F109" s="3">
        <v>8.4000000000000005E-2</v>
      </c>
      <c r="G109" s="3">
        <v>0.05</v>
      </c>
      <c r="H109" s="4">
        <v>47408</v>
      </c>
      <c r="I109" s="4">
        <v>165700</v>
      </c>
      <c r="J109" s="4">
        <v>15230</v>
      </c>
      <c r="K109" s="2">
        <v>20.2</v>
      </c>
      <c r="L109" s="2">
        <v>120.3</v>
      </c>
      <c r="M109" s="2">
        <v>103</v>
      </c>
      <c r="N109" s="2">
        <f t="shared" si="0"/>
        <v>0</v>
      </c>
      <c r="O109" s="5">
        <f t="shared" si="1"/>
        <v>46027.184466019418</v>
      </c>
      <c r="P109" s="2">
        <f t="shared" si="2"/>
        <v>28</v>
      </c>
      <c r="Q109" s="2">
        <f t="shared" si="3"/>
        <v>174</v>
      </c>
      <c r="R109" s="2">
        <f t="shared" si="4"/>
        <v>209</v>
      </c>
      <c r="S109" s="2">
        <f t="shared" si="5"/>
        <v>135</v>
      </c>
      <c r="T109" s="2">
        <f t="shared" si="6"/>
        <v>128</v>
      </c>
      <c r="U109" s="6">
        <f t="shared" si="7"/>
        <v>101</v>
      </c>
      <c r="V109" s="2">
        <f t="shared" si="8"/>
        <v>135</v>
      </c>
      <c r="W109" s="2">
        <f t="shared" si="9"/>
        <v>9</v>
      </c>
      <c r="X109" s="6">
        <f t="shared" si="10"/>
        <v>119.5</v>
      </c>
      <c r="Y109" s="2">
        <f t="shared" si="11"/>
        <v>108</v>
      </c>
    </row>
    <row r="110" spans="1:25" ht="14.25" customHeight="1" x14ac:dyDescent="0.25">
      <c r="A110" s="2" t="s">
        <v>198</v>
      </c>
      <c r="B110" s="2" t="s">
        <v>148</v>
      </c>
      <c r="C110" s="2">
        <v>585888</v>
      </c>
      <c r="D110" s="2">
        <v>4391</v>
      </c>
      <c r="E110" s="2">
        <v>133.42699999999999</v>
      </c>
      <c r="F110" s="3">
        <v>0.06</v>
      </c>
      <c r="G110" s="3">
        <v>0.09</v>
      </c>
      <c r="H110" s="4">
        <v>51238</v>
      </c>
      <c r="I110" s="4">
        <v>283200</v>
      </c>
      <c r="J110" s="4">
        <v>11842</v>
      </c>
      <c r="K110" s="2">
        <v>17.5</v>
      </c>
      <c r="L110" s="2">
        <v>125.2</v>
      </c>
      <c r="M110" s="2">
        <v>126</v>
      </c>
      <c r="N110" s="2">
        <f t="shared" si="0"/>
        <v>0</v>
      </c>
      <c r="O110" s="5">
        <f t="shared" si="1"/>
        <v>40665.079365079364</v>
      </c>
      <c r="P110" s="2">
        <f t="shared" si="2"/>
        <v>92</v>
      </c>
      <c r="Q110" s="2">
        <f t="shared" si="3"/>
        <v>134</v>
      </c>
      <c r="R110" s="2">
        <f t="shared" si="4"/>
        <v>141</v>
      </c>
      <c r="S110" s="2">
        <f t="shared" si="5"/>
        <v>191</v>
      </c>
      <c r="T110" s="2">
        <f t="shared" si="6"/>
        <v>55</v>
      </c>
      <c r="U110" s="6">
        <f t="shared" si="7"/>
        <v>113</v>
      </c>
      <c r="V110" s="2">
        <f t="shared" si="8"/>
        <v>149</v>
      </c>
      <c r="W110" s="2">
        <f t="shared" si="9"/>
        <v>71</v>
      </c>
      <c r="X110" s="6">
        <f t="shared" si="10"/>
        <v>120</v>
      </c>
      <c r="Y110" s="2">
        <f t="shared" si="11"/>
        <v>109</v>
      </c>
    </row>
    <row r="111" spans="1:25" ht="14.25" customHeight="1" x14ac:dyDescent="0.25">
      <c r="A111" s="2" t="s">
        <v>196</v>
      </c>
      <c r="B111" s="2" t="s">
        <v>44</v>
      </c>
      <c r="C111" s="2">
        <v>463589</v>
      </c>
      <c r="D111" s="2">
        <v>9218</v>
      </c>
      <c r="E111" s="2">
        <v>50.292999999999999</v>
      </c>
      <c r="F111" s="3">
        <v>8.4000000000000005E-2</v>
      </c>
      <c r="G111" s="3">
        <v>0.06</v>
      </c>
      <c r="H111" s="4">
        <v>52900</v>
      </c>
      <c r="I111" s="4">
        <v>446100</v>
      </c>
      <c r="J111" s="4">
        <v>12346</v>
      </c>
      <c r="K111" s="2">
        <v>22.6</v>
      </c>
      <c r="L111" s="2">
        <v>107.1</v>
      </c>
      <c r="M111" s="2">
        <v>158</v>
      </c>
      <c r="N111" s="2">
        <f t="shared" si="0"/>
        <v>0</v>
      </c>
      <c r="O111" s="5">
        <f t="shared" si="1"/>
        <v>33481.012658227854</v>
      </c>
      <c r="P111" s="2">
        <f t="shared" si="2"/>
        <v>68</v>
      </c>
      <c r="Q111" s="2">
        <f t="shared" si="3"/>
        <v>216</v>
      </c>
      <c r="R111" s="2">
        <f t="shared" si="4"/>
        <v>209</v>
      </c>
      <c r="S111" s="2">
        <f t="shared" si="5"/>
        <v>234</v>
      </c>
      <c r="T111" s="2">
        <f t="shared" si="6"/>
        <v>23</v>
      </c>
      <c r="U111" s="6">
        <f t="shared" si="7"/>
        <v>142</v>
      </c>
      <c r="V111" s="2">
        <f t="shared" si="8"/>
        <v>93</v>
      </c>
      <c r="W111" s="2">
        <f t="shared" si="9"/>
        <v>21</v>
      </c>
      <c r="X111" s="6">
        <f t="shared" si="10"/>
        <v>120.33333333333333</v>
      </c>
      <c r="Y111" s="2">
        <f t="shared" si="11"/>
        <v>110</v>
      </c>
    </row>
    <row r="112" spans="1:25" ht="14.25" customHeight="1" x14ac:dyDescent="0.25">
      <c r="A112" s="2" t="s">
        <v>197</v>
      </c>
      <c r="B112" s="2" t="s">
        <v>70</v>
      </c>
      <c r="C112" s="2">
        <v>229963</v>
      </c>
      <c r="D112" s="2">
        <v>2142</v>
      </c>
      <c r="E112" s="2">
        <v>107.37</v>
      </c>
      <c r="F112" s="3">
        <v>4.3999999999999997E-2</v>
      </c>
      <c r="G112" s="3">
        <v>5.8000000000000003E-2</v>
      </c>
      <c r="H112" s="4">
        <v>48241</v>
      </c>
      <c r="I112" s="4">
        <v>148300</v>
      </c>
      <c r="J112" s="4">
        <v>11884</v>
      </c>
      <c r="K112" s="2">
        <v>15.2</v>
      </c>
      <c r="L112" s="2">
        <v>128.80000000000001</v>
      </c>
      <c r="M112" s="2">
        <v>98</v>
      </c>
      <c r="N112" s="2">
        <f t="shared" si="0"/>
        <v>0</v>
      </c>
      <c r="O112" s="5">
        <f t="shared" si="1"/>
        <v>49225.510204081635</v>
      </c>
      <c r="P112" s="2">
        <f t="shared" si="2"/>
        <v>89</v>
      </c>
      <c r="Q112" s="2">
        <f t="shared" si="3"/>
        <v>64</v>
      </c>
      <c r="R112" s="2">
        <f t="shared" si="4"/>
        <v>51</v>
      </c>
      <c r="S112" s="2">
        <f t="shared" si="5"/>
        <v>100</v>
      </c>
      <c r="T112" s="2">
        <f t="shared" si="6"/>
        <v>152</v>
      </c>
      <c r="U112" s="6">
        <f t="shared" si="7"/>
        <v>76.5</v>
      </c>
      <c r="V112" s="2">
        <f t="shared" si="8"/>
        <v>165</v>
      </c>
      <c r="W112" s="2">
        <f t="shared" si="9"/>
        <v>185</v>
      </c>
      <c r="X112" s="6">
        <f t="shared" si="10"/>
        <v>121.58333333333333</v>
      </c>
      <c r="Y112" s="2">
        <f t="shared" si="11"/>
        <v>111</v>
      </c>
    </row>
    <row r="113" spans="1:25" ht="14.25" customHeight="1" x14ac:dyDescent="0.25">
      <c r="A113" s="2" t="s">
        <v>194</v>
      </c>
      <c r="B113" s="2" t="s">
        <v>44</v>
      </c>
      <c r="C113" s="2">
        <v>114032</v>
      </c>
      <c r="D113" s="2">
        <v>11926</v>
      </c>
      <c r="E113" s="2">
        <v>9.5619999999999994</v>
      </c>
      <c r="F113" s="3">
        <v>9.5000000000000001E-2</v>
      </c>
      <c r="G113" s="3">
        <v>0.06</v>
      </c>
      <c r="H113" s="4">
        <v>41861</v>
      </c>
      <c r="I113" s="4">
        <v>370400</v>
      </c>
      <c r="J113" s="4">
        <v>12346</v>
      </c>
      <c r="K113" s="2">
        <v>21.9</v>
      </c>
      <c r="L113" s="2">
        <v>99.6</v>
      </c>
      <c r="M113" s="2">
        <v>144</v>
      </c>
      <c r="N113" s="2">
        <f t="shared" si="0"/>
        <v>0</v>
      </c>
      <c r="O113" s="5">
        <f t="shared" si="1"/>
        <v>29070.138888888887</v>
      </c>
      <c r="P113" s="2">
        <f t="shared" si="2"/>
        <v>68</v>
      </c>
      <c r="Q113" s="2">
        <f t="shared" si="3"/>
        <v>205</v>
      </c>
      <c r="R113" s="2">
        <f t="shared" si="4"/>
        <v>232</v>
      </c>
      <c r="S113" s="2">
        <f t="shared" si="5"/>
        <v>244</v>
      </c>
      <c r="T113" s="2">
        <f t="shared" si="6"/>
        <v>44</v>
      </c>
      <c r="U113" s="6">
        <f t="shared" si="7"/>
        <v>136.5</v>
      </c>
      <c r="V113" s="2">
        <f t="shared" si="8"/>
        <v>68</v>
      </c>
      <c r="W113" s="2">
        <f t="shared" si="9"/>
        <v>8</v>
      </c>
      <c r="X113" s="6">
        <f t="shared" si="10"/>
        <v>122.08333333333333</v>
      </c>
      <c r="Y113" s="2">
        <f t="shared" si="11"/>
        <v>112</v>
      </c>
    </row>
    <row r="114" spans="1:25" ht="14.25" customHeight="1" x14ac:dyDescent="0.25">
      <c r="A114" s="2" t="s">
        <v>195</v>
      </c>
      <c r="B114" s="2" t="s">
        <v>46</v>
      </c>
      <c r="C114" s="2">
        <v>743865</v>
      </c>
      <c r="D114" s="2">
        <v>2189</v>
      </c>
      <c r="E114" s="2">
        <v>339.81900000000002</v>
      </c>
      <c r="F114" s="3">
        <v>4.7E-2</v>
      </c>
      <c r="G114" s="3">
        <v>0</v>
      </c>
      <c r="H114" s="4">
        <v>51105</v>
      </c>
      <c r="I114" s="4">
        <v>114900</v>
      </c>
      <c r="J114" s="4">
        <v>11493</v>
      </c>
      <c r="K114" s="2">
        <v>16.600000000000001</v>
      </c>
      <c r="L114" s="2">
        <v>124.4</v>
      </c>
      <c r="M114" s="2">
        <v>90</v>
      </c>
      <c r="N114" s="2">
        <f t="shared" si="0"/>
        <v>0</v>
      </c>
      <c r="O114" s="5">
        <f t="shared" si="1"/>
        <v>56783.333333333336</v>
      </c>
      <c r="P114" s="2">
        <f t="shared" si="2"/>
        <v>105</v>
      </c>
      <c r="Q114" s="2">
        <f t="shared" si="3"/>
        <v>110</v>
      </c>
      <c r="R114" s="2">
        <f t="shared" si="4"/>
        <v>69</v>
      </c>
      <c r="S114" s="2">
        <f t="shared" si="5"/>
        <v>35</v>
      </c>
      <c r="T114" s="2">
        <f t="shared" si="6"/>
        <v>194</v>
      </c>
      <c r="U114" s="6">
        <f t="shared" si="7"/>
        <v>107.5</v>
      </c>
      <c r="V114" s="2">
        <f t="shared" si="8"/>
        <v>147</v>
      </c>
      <c r="W114" s="2">
        <f t="shared" si="9"/>
        <v>182</v>
      </c>
      <c r="X114" s="6">
        <f t="shared" si="10"/>
        <v>122.41666666666667</v>
      </c>
      <c r="Y114" s="2">
        <f t="shared" si="11"/>
        <v>113</v>
      </c>
    </row>
    <row r="115" spans="1:25" ht="14.25" customHeight="1" x14ac:dyDescent="0.25">
      <c r="A115" s="2" t="s">
        <v>83</v>
      </c>
      <c r="B115" s="2" t="s">
        <v>42</v>
      </c>
      <c r="C115" s="2">
        <v>109008</v>
      </c>
      <c r="D115" s="2">
        <v>1728</v>
      </c>
      <c r="E115" s="2">
        <v>63.076999999999998</v>
      </c>
      <c r="F115" s="3">
        <v>3.7999999999999999E-2</v>
      </c>
      <c r="G115" s="3">
        <v>0.06</v>
      </c>
      <c r="H115" s="4">
        <v>43084</v>
      </c>
      <c r="I115" s="4">
        <v>156900</v>
      </c>
      <c r="J115" s="4">
        <v>10674</v>
      </c>
      <c r="K115" s="2">
        <v>15</v>
      </c>
      <c r="L115" s="2">
        <v>114.8</v>
      </c>
      <c r="M115" s="2">
        <v>95</v>
      </c>
      <c r="N115" s="2">
        <f t="shared" si="0"/>
        <v>0</v>
      </c>
      <c r="O115" s="5">
        <f t="shared" si="1"/>
        <v>45351.57894736842</v>
      </c>
      <c r="P115" s="2">
        <f t="shared" si="2"/>
        <v>141</v>
      </c>
      <c r="Q115" s="2">
        <f t="shared" si="3"/>
        <v>56</v>
      </c>
      <c r="R115" s="2">
        <f t="shared" si="4"/>
        <v>22</v>
      </c>
      <c r="S115" s="2">
        <f t="shared" si="5"/>
        <v>140</v>
      </c>
      <c r="T115" s="2">
        <f t="shared" si="6"/>
        <v>143</v>
      </c>
      <c r="U115" s="6">
        <f t="shared" si="7"/>
        <v>98.5</v>
      </c>
      <c r="V115" s="2">
        <f t="shared" si="8"/>
        <v>120</v>
      </c>
      <c r="W115" s="2">
        <f t="shared" si="9"/>
        <v>211</v>
      </c>
      <c r="X115" s="6">
        <f t="shared" si="10"/>
        <v>122.41666666666667</v>
      </c>
      <c r="Y115" s="2">
        <f t="shared" si="11"/>
        <v>113</v>
      </c>
    </row>
    <row r="116" spans="1:25" ht="14.25" customHeight="1" x14ac:dyDescent="0.25">
      <c r="A116" s="2" t="s">
        <v>193</v>
      </c>
      <c r="B116" s="2" t="s">
        <v>60</v>
      </c>
      <c r="C116" s="2">
        <v>155405</v>
      </c>
      <c r="D116" s="2">
        <v>1471</v>
      </c>
      <c r="E116" s="2">
        <v>105.673</v>
      </c>
      <c r="F116" s="3">
        <v>5.3999999999999999E-2</v>
      </c>
      <c r="G116" s="3">
        <v>0</v>
      </c>
      <c r="H116" s="4">
        <v>50214</v>
      </c>
      <c r="I116" s="4">
        <v>149700</v>
      </c>
      <c r="J116" s="4">
        <v>10058</v>
      </c>
      <c r="K116" s="2">
        <v>17.600000000000001</v>
      </c>
      <c r="L116" s="2">
        <v>83.1</v>
      </c>
      <c r="M116" s="2">
        <v>96</v>
      </c>
      <c r="N116" s="2">
        <f t="shared" si="0"/>
        <v>0</v>
      </c>
      <c r="O116" s="5">
        <f t="shared" si="1"/>
        <v>52306.250000000007</v>
      </c>
      <c r="P116" s="2">
        <f t="shared" si="2"/>
        <v>182</v>
      </c>
      <c r="Q116" s="2">
        <f t="shared" si="3"/>
        <v>136</v>
      </c>
      <c r="R116" s="2">
        <f t="shared" si="4"/>
        <v>106</v>
      </c>
      <c r="S116" s="2">
        <f t="shared" si="5"/>
        <v>73</v>
      </c>
      <c r="T116" s="2">
        <f t="shared" si="6"/>
        <v>149</v>
      </c>
      <c r="U116" s="6">
        <f t="shared" si="7"/>
        <v>159</v>
      </c>
      <c r="V116" s="2">
        <f t="shared" si="8"/>
        <v>30</v>
      </c>
      <c r="W116" s="2">
        <f t="shared" si="9"/>
        <v>220</v>
      </c>
      <c r="X116" s="6">
        <f t="shared" si="10"/>
        <v>122.83333333333333</v>
      </c>
      <c r="Y116" s="2">
        <f t="shared" si="11"/>
        <v>115</v>
      </c>
    </row>
    <row r="117" spans="1:25" ht="14.25" customHeight="1" x14ac:dyDescent="0.25">
      <c r="A117" s="2" t="s">
        <v>192</v>
      </c>
      <c r="B117" s="2" t="s">
        <v>44</v>
      </c>
      <c r="C117" s="2">
        <v>145165</v>
      </c>
      <c r="D117" s="2">
        <v>3203</v>
      </c>
      <c r="E117" s="2">
        <v>45.323</v>
      </c>
      <c r="F117" s="3">
        <v>6.4000000000000001E-2</v>
      </c>
      <c r="G117" s="3">
        <v>0.06</v>
      </c>
      <c r="H117" s="4">
        <v>62313</v>
      </c>
      <c r="I117" s="4">
        <v>381100</v>
      </c>
      <c r="J117" s="4">
        <v>11249</v>
      </c>
      <c r="K117" s="2">
        <v>21</v>
      </c>
      <c r="L117" s="2">
        <v>102.4</v>
      </c>
      <c r="M117" s="2">
        <v>149</v>
      </c>
      <c r="N117" s="2">
        <f t="shared" si="0"/>
        <v>0</v>
      </c>
      <c r="O117" s="5">
        <f t="shared" si="1"/>
        <v>41820.80536912752</v>
      </c>
      <c r="P117" s="2">
        <f t="shared" si="2"/>
        <v>111</v>
      </c>
      <c r="Q117" s="2">
        <f t="shared" si="3"/>
        <v>185</v>
      </c>
      <c r="R117" s="2">
        <f t="shared" si="4"/>
        <v>163</v>
      </c>
      <c r="S117" s="2">
        <f t="shared" si="5"/>
        <v>178</v>
      </c>
      <c r="T117" s="2">
        <f t="shared" si="6"/>
        <v>41</v>
      </c>
      <c r="U117" s="6">
        <f t="shared" si="7"/>
        <v>148</v>
      </c>
      <c r="V117" s="2">
        <f t="shared" si="8"/>
        <v>77</v>
      </c>
      <c r="W117" s="2">
        <f t="shared" si="9"/>
        <v>131</v>
      </c>
      <c r="X117" s="6">
        <f t="shared" si="10"/>
        <v>123</v>
      </c>
      <c r="Y117" s="2">
        <f t="shared" si="11"/>
        <v>116</v>
      </c>
    </row>
    <row r="118" spans="1:25" ht="14.25" customHeight="1" x14ac:dyDescent="0.25">
      <c r="A118" s="2" t="s">
        <v>189</v>
      </c>
      <c r="B118" s="2" t="s">
        <v>46</v>
      </c>
      <c r="C118" s="2">
        <v>1335287</v>
      </c>
      <c r="D118" s="2">
        <v>2897</v>
      </c>
      <c r="E118" s="2">
        <v>460.93299999999999</v>
      </c>
      <c r="F118" s="3">
        <v>4.2999999999999997E-2</v>
      </c>
      <c r="G118" s="3">
        <v>0</v>
      </c>
      <c r="H118" s="4">
        <v>44937</v>
      </c>
      <c r="I118" s="4">
        <v>154300</v>
      </c>
      <c r="J118" s="4">
        <v>10488</v>
      </c>
      <c r="K118" s="2">
        <v>15.1</v>
      </c>
      <c r="L118" s="2">
        <v>136.80000000000001</v>
      </c>
      <c r="M118" s="2">
        <v>92</v>
      </c>
      <c r="N118" s="2">
        <f t="shared" si="0"/>
        <v>0</v>
      </c>
      <c r="O118" s="5">
        <f t="shared" si="1"/>
        <v>48844.565217391304</v>
      </c>
      <c r="P118" s="2">
        <f t="shared" si="2"/>
        <v>148</v>
      </c>
      <c r="Q118" s="2">
        <f t="shared" si="3"/>
        <v>60</v>
      </c>
      <c r="R118" s="2">
        <f t="shared" si="4"/>
        <v>42</v>
      </c>
      <c r="S118" s="2">
        <f t="shared" si="5"/>
        <v>105</v>
      </c>
      <c r="T118" s="2">
        <f t="shared" si="6"/>
        <v>146</v>
      </c>
      <c r="U118" s="6">
        <f t="shared" si="7"/>
        <v>104</v>
      </c>
      <c r="V118" s="2">
        <f t="shared" si="8"/>
        <v>198</v>
      </c>
      <c r="W118" s="2">
        <f t="shared" si="9"/>
        <v>145</v>
      </c>
      <c r="X118" s="6">
        <f t="shared" si="10"/>
        <v>123.33333333333333</v>
      </c>
      <c r="Y118" s="2">
        <f t="shared" si="11"/>
        <v>117</v>
      </c>
    </row>
    <row r="119" spans="1:25" ht="14.25" customHeight="1" x14ac:dyDescent="0.25">
      <c r="A119" s="2" t="s">
        <v>190</v>
      </c>
      <c r="B119" s="2" t="s">
        <v>148</v>
      </c>
      <c r="C119" s="2">
        <v>105612</v>
      </c>
      <c r="D119" s="2">
        <v>4552</v>
      </c>
      <c r="E119" s="2">
        <v>23.201000000000001</v>
      </c>
      <c r="F119" s="3">
        <v>6.3E-2</v>
      </c>
      <c r="G119" s="3">
        <v>0.09</v>
      </c>
      <c r="H119" s="4">
        <v>47577</v>
      </c>
      <c r="I119" s="4">
        <v>214900</v>
      </c>
      <c r="J119" s="4">
        <v>11842</v>
      </c>
      <c r="K119" s="2">
        <v>21.1</v>
      </c>
      <c r="L119" s="2">
        <v>114.4</v>
      </c>
      <c r="M119" s="2">
        <v>113</v>
      </c>
      <c r="N119" s="2">
        <f t="shared" si="0"/>
        <v>0</v>
      </c>
      <c r="O119" s="5">
        <f t="shared" si="1"/>
        <v>42103.539823008854</v>
      </c>
      <c r="P119" s="2">
        <f t="shared" si="2"/>
        <v>92</v>
      </c>
      <c r="Q119" s="2">
        <f t="shared" si="3"/>
        <v>188</v>
      </c>
      <c r="R119" s="2">
        <f t="shared" si="4"/>
        <v>155</v>
      </c>
      <c r="S119" s="2">
        <f t="shared" si="5"/>
        <v>174</v>
      </c>
      <c r="T119" s="2">
        <f t="shared" si="6"/>
        <v>85</v>
      </c>
      <c r="U119" s="6">
        <f t="shared" si="7"/>
        <v>140</v>
      </c>
      <c r="V119" s="2">
        <f t="shared" si="8"/>
        <v>118</v>
      </c>
      <c r="W119" s="2">
        <f t="shared" si="9"/>
        <v>68</v>
      </c>
      <c r="X119" s="6">
        <f t="shared" si="10"/>
        <v>123.33333333333333</v>
      </c>
      <c r="Y119" s="2">
        <f t="shared" si="11"/>
        <v>117</v>
      </c>
    </row>
    <row r="120" spans="1:25" ht="14.25" customHeight="1" x14ac:dyDescent="0.25">
      <c r="A120" s="2" t="s">
        <v>191</v>
      </c>
      <c r="B120" s="2" t="s">
        <v>44</v>
      </c>
      <c r="C120" s="2">
        <v>326608</v>
      </c>
      <c r="D120" s="2">
        <v>11977</v>
      </c>
      <c r="E120" s="2">
        <v>27.27</v>
      </c>
      <c r="F120" s="3">
        <v>8.1000000000000003E-2</v>
      </c>
      <c r="G120" s="3">
        <v>0.06</v>
      </c>
      <c r="H120" s="4">
        <v>54387</v>
      </c>
      <c r="I120" s="4">
        <v>373900</v>
      </c>
      <c r="J120" s="4">
        <v>9910</v>
      </c>
      <c r="K120" s="2">
        <v>24.1</v>
      </c>
      <c r="L120" s="2">
        <v>93.9</v>
      </c>
      <c r="M120" s="2">
        <v>144</v>
      </c>
      <c r="N120" s="2">
        <f t="shared" si="0"/>
        <v>0</v>
      </c>
      <c r="O120" s="5">
        <f t="shared" si="1"/>
        <v>37768.75</v>
      </c>
      <c r="P120" s="2">
        <f t="shared" si="2"/>
        <v>189</v>
      </c>
      <c r="Q120" s="2">
        <f t="shared" si="3"/>
        <v>240</v>
      </c>
      <c r="R120" s="2">
        <f t="shared" si="4"/>
        <v>206</v>
      </c>
      <c r="S120" s="2">
        <f t="shared" si="5"/>
        <v>217</v>
      </c>
      <c r="T120" s="2">
        <f t="shared" si="6"/>
        <v>43</v>
      </c>
      <c r="U120" s="6">
        <f t="shared" si="7"/>
        <v>214.5</v>
      </c>
      <c r="V120" s="2">
        <f t="shared" si="8"/>
        <v>54</v>
      </c>
      <c r="W120" s="2">
        <f t="shared" si="9"/>
        <v>7</v>
      </c>
      <c r="X120" s="6">
        <f t="shared" si="10"/>
        <v>123.58333333333333</v>
      </c>
      <c r="Y120" s="2">
        <f t="shared" si="11"/>
        <v>119</v>
      </c>
    </row>
    <row r="121" spans="1:25" ht="14.25" customHeight="1" x14ac:dyDescent="0.25">
      <c r="A121" s="2" t="s">
        <v>187</v>
      </c>
      <c r="B121" s="2" t="s">
        <v>70</v>
      </c>
      <c r="C121" s="2">
        <v>740931</v>
      </c>
      <c r="D121" s="2">
        <v>2489</v>
      </c>
      <c r="E121" s="2">
        <v>297.678</v>
      </c>
      <c r="F121" s="3">
        <v>5.2999999999999999E-2</v>
      </c>
      <c r="G121" s="3">
        <v>5.8000000000000003E-2</v>
      </c>
      <c r="H121" s="4">
        <v>52916</v>
      </c>
      <c r="I121" s="4">
        <v>141400</v>
      </c>
      <c r="J121" s="4">
        <v>9752</v>
      </c>
      <c r="K121" s="2">
        <v>15.6</v>
      </c>
      <c r="L121" s="2">
        <v>123.3</v>
      </c>
      <c r="M121" s="2">
        <v>94</v>
      </c>
      <c r="N121" s="2">
        <f t="shared" si="0"/>
        <v>0</v>
      </c>
      <c r="O121" s="5">
        <f t="shared" si="1"/>
        <v>56293.617021276594</v>
      </c>
      <c r="P121" s="2">
        <f t="shared" si="2"/>
        <v>203</v>
      </c>
      <c r="Q121" s="2">
        <f t="shared" si="3"/>
        <v>72</v>
      </c>
      <c r="R121" s="2">
        <f t="shared" si="4"/>
        <v>102</v>
      </c>
      <c r="S121" s="2">
        <f t="shared" si="5"/>
        <v>37</v>
      </c>
      <c r="T121" s="2">
        <f t="shared" si="6"/>
        <v>161</v>
      </c>
      <c r="U121" s="6">
        <f t="shared" si="7"/>
        <v>137.5</v>
      </c>
      <c r="V121" s="2">
        <f t="shared" si="8"/>
        <v>143</v>
      </c>
      <c r="W121" s="2">
        <f t="shared" si="9"/>
        <v>164</v>
      </c>
      <c r="X121" s="6">
        <f t="shared" si="10"/>
        <v>124.08333333333333</v>
      </c>
      <c r="Y121" s="2">
        <f t="shared" si="11"/>
        <v>120</v>
      </c>
    </row>
    <row r="122" spans="1:25" ht="14.25" customHeight="1" x14ac:dyDescent="0.25">
      <c r="A122" s="2" t="s">
        <v>188</v>
      </c>
      <c r="B122" s="2" t="s">
        <v>35</v>
      </c>
      <c r="C122" s="2">
        <v>109513</v>
      </c>
      <c r="D122" s="2">
        <v>2947</v>
      </c>
      <c r="E122" s="2">
        <v>37.162999999999997</v>
      </c>
      <c r="F122" s="3">
        <v>8.8999999999999996E-2</v>
      </c>
      <c r="G122" s="3">
        <v>0.05</v>
      </c>
      <c r="H122" s="4">
        <v>58487</v>
      </c>
      <c r="I122" s="4">
        <v>134900</v>
      </c>
      <c r="J122" s="4">
        <v>11791</v>
      </c>
      <c r="K122" s="2">
        <v>21.8</v>
      </c>
      <c r="L122" s="2">
        <v>90.1</v>
      </c>
      <c r="M122" s="2">
        <v>97</v>
      </c>
      <c r="N122" s="2">
        <f t="shared" si="0"/>
        <v>0</v>
      </c>
      <c r="O122" s="5">
        <f t="shared" si="1"/>
        <v>60295.876288659791</v>
      </c>
      <c r="P122" s="2">
        <f t="shared" si="2"/>
        <v>94</v>
      </c>
      <c r="Q122" s="2">
        <f t="shared" si="3"/>
        <v>204</v>
      </c>
      <c r="R122" s="2">
        <f t="shared" si="4"/>
        <v>225</v>
      </c>
      <c r="S122" s="2">
        <f t="shared" si="5"/>
        <v>21</v>
      </c>
      <c r="T122" s="2">
        <f t="shared" si="6"/>
        <v>167</v>
      </c>
      <c r="U122" s="6">
        <f t="shared" si="7"/>
        <v>149</v>
      </c>
      <c r="V122" s="2">
        <f t="shared" si="8"/>
        <v>42</v>
      </c>
      <c r="W122" s="2">
        <f t="shared" si="9"/>
        <v>142</v>
      </c>
      <c r="X122" s="6">
        <f t="shared" si="10"/>
        <v>124.33333333333333</v>
      </c>
      <c r="Y122" s="2">
        <f t="shared" si="11"/>
        <v>121</v>
      </c>
    </row>
    <row r="123" spans="1:25" ht="14.25" customHeight="1" x14ac:dyDescent="0.25">
      <c r="A123" s="2" t="s">
        <v>183</v>
      </c>
      <c r="B123" s="2" t="s">
        <v>49</v>
      </c>
      <c r="C123" s="2">
        <v>229331</v>
      </c>
      <c r="D123" s="2">
        <v>3824</v>
      </c>
      <c r="E123" s="2">
        <v>59.975999999999999</v>
      </c>
      <c r="F123" s="3">
        <v>5.1999999999999998E-2</v>
      </c>
      <c r="G123" s="3">
        <v>3.3599999999999998E-2</v>
      </c>
      <c r="H123" s="4">
        <v>50567</v>
      </c>
      <c r="I123" s="4">
        <v>157500</v>
      </c>
      <c r="J123" s="4">
        <v>9030</v>
      </c>
      <c r="K123" s="2">
        <v>19.600000000000001</v>
      </c>
      <c r="L123" s="2">
        <v>122.3</v>
      </c>
      <c r="M123" s="2">
        <v>99</v>
      </c>
      <c r="N123" s="2">
        <f t="shared" si="0"/>
        <v>0</v>
      </c>
      <c r="O123" s="5">
        <f t="shared" si="1"/>
        <v>51077.777777777781</v>
      </c>
      <c r="P123" s="2">
        <f t="shared" si="2"/>
        <v>227</v>
      </c>
      <c r="Q123" s="2">
        <f t="shared" si="3"/>
        <v>166</v>
      </c>
      <c r="R123" s="2">
        <f t="shared" si="4"/>
        <v>92</v>
      </c>
      <c r="S123" s="2">
        <f t="shared" si="5"/>
        <v>83</v>
      </c>
      <c r="T123" s="2">
        <f t="shared" si="6"/>
        <v>142</v>
      </c>
      <c r="U123" s="6">
        <f t="shared" si="7"/>
        <v>196.5</v>
      </c>
      <c r="V123" s="2">
        <f t="shared" si="8"/>
        <v>140</v>
      </c>
      <c r="W123" s="2">
        <f t="shared" si="9"/>
        <v>93</v>
      </c>
      <c r="X123" s="6">
        <f t="shared" si="10"/>
        <v>124.41666666666667</v>
      </c>
      <c r="Y123" s="2">
        <f t="shared" si="11"/>
        <v>122</v>
      </c>
    </row>
    <row r="124" spans="1:25" ht="14.25" customHeight="1" x14ac:dyDescent="0.25">
      <c r="A124" s="2" t="s">
        <v>185</v>
      </c>
      <c r="B124" s="2" t="s">
        <v>44</v>
      </c>
      <c r="C124" s="2">
        <v>144311</v>
      </c>
      <c r="D124" s="2">
        <v>3920</v>
      </c>
      <c r="E124" s="2">
        <v>36.813000000000002</v>
      </c>
      <c r="F124" s="3">
        <v>6.3E-2</v>
      </c>
      <c r="G124" s="3">
        <v>0.06</v>
      </c>
      <c r="H124" s="4">
        <v>49787</v>
      </c>
      <c r="I124" s="4">
        <v>352600</v>
      </c>
      <c r="J124" s="4">
        <v>11158</v>
      </c>
      <c r="K124" s="2">
        <v>21</v>
      </c>
      <c r="L124" s="2">
        <v>103.7</v>
      </c>
      <c r="M124" s="2">
        <v>141</v>
      </c>
      <c r="N124" s="2">
        <f t="shared" si="0"/>
        <v>0</v>
      </c>
      <c r="O124" s="5">
        <f t="shared" si="1"/>
        <v>35309.929078014189</v>
      </c>
      <c r="P124" s="2">
        <f t="shared" si="2"/>
        <v>118</v>
      </c>
      <c r="Q124" s="2">
        <f t="shared" si="3"/>
        <v>185</v>
      </c>
      <c r="R124" s="2">
        <f t="shared" si="4"/>
        <v>155</v>
      </c>
      <c r="S124" s="2">
        <f t="shared" si="5"/>
        <v>227</v>
      </c>
      <c r="T124" s="2">
        <f t="shared" si="6"/>
        <v>46</v>
      </c>
      <c r="U124" s="6">
        <f t="shared" si="7"/>
        <v>151.5</v>
      </c>
      <c r="V124" s="2">
        <f t="shared" si="8"/>
        <v>79</v>
      </c>
      <c r="W124" s="2">
        <f t="shared" si="9"/>
        <v>89</v>
      </c>
      <c r="X124" s="6">
        <f t="shared" si="10"/>
        <v>124.58333333333333</v>
      </c>
      <c r="Y124" s="2">
        <f t="shared" si="11"/>
        <v>123</v>
      </c>
    </row>
    <row r="125" spans="1:25" ht="14.25" customHeight="1" x14ac:dyDescent="0.25">
      <c r="A125" s="2" t="s">
        <v>182</v>
      </c>
      <c r="B125" s="2" t="s">
        <v>60</v>
      </c>
      <c r="C125" s="2">
        <v>108138</v>
      </c>
      <c r="D125" s="2">
        <v>4230</v>
      </c>
      <c r="E125" s="2">
        <v>25.562000000000001</v>
      </c>
      <c r="F125" s="3">
        <v>5.0999999999999997E-2</v>
      </c>
      <c r="G125" s="3">
        <v>0</v>
      </c>
      <c r="H125" s="4">
        <v>42427</v>
      </c>
      <c r="I125" s="4">
        <v>141200</v>
      </c>
      <c r="J125" s="4">
        <v>10276</v>
      </c>
      <c r="K125" s="2">
        <v>17.100000000000001</v>
      </c>
      <c r="L125" s="2">
        <v>125.3</v>
      </c>
      <c r="M125" s="2">
        <v>93</v>
      </c>
      <c r="N125" s="2">
        <f t="shared" si="0"/>
        <v>0</v>
      </c>
      <c r="O125" s="5">
        <f t="shared" si="1"/>
        <v>45620.430107526881</v>
      </c>
      <c r="P125" s="2">
        <f t="shared" si="2"/>
        <v>160</v>
      </c>
      <c r="Q125" s="2">
        <f t="shared" si="3"/>
        <v>125</v>
      </c>
      <c r="R125" s="2">
        <f t="shared" si="4"/>
        <v>84</v>
      </c>
      <c r="S125" s="2">
        <f t="shared" si="5"/>
        <v>138</v>
      </c>
      <c r="T125" s="2">
        <f t="shared" si="6"/>
        <v>162</v>
      </c>
      <c r="U125" s="6">
        <f t="shared" si="7"/>
        <v>142.5</v>
      </c>
      <c r="V125" s="2">
        <f t="shared" si="8"/>
        <v>150</v>
      </c>
      <c r="W125" s="2">
        <f t="shared" si="9"/>
        <v>75</v>
      </c>
      <c r="X125" s="6">
        <f t="shared" si="10"/>
        <v>125.25</v>
      </c>
      <c r="Y125" s="2">
        <f t="shared" si="11"/>
        <v>124</v>
      </c>
    </row>
    <row r="126" spans="1:25" ht="14.25" customHeight="1" x14ac:dyDescent="0.25">
      <c r="A126" s="2" t="s">
        <v>184</v>
      </c>
      <c r="B126" s="2" t="s">
        <v>46</v>
      </c>
      <c r="C126" s="2">
        <v>2107449</v>
      </c>
      <c r="D126" s="2">
        <v>3515</v>
      </c>
      <c r="E126" s="2">
        <v>599.58900000000006</v>
      </c>
      <c r="F126" s="3">
        <v>4.7E-2</v>
      </c>
      <c r="G126" s="3">
        <v>0</v>
      </c>
      <c r="H126" s="4">
        <v>44648</v>
      </c>
      <c r="I126" s="4">
        <v>182700</v>
      </c>
      <c r="J126" s="4">
        <v>10596</v>
      </c>
      <c r="K126" s="2">
        <v>15.8</v>
      </c>
      <c r="L126" s="2">
        <v>143.1</v>
      </c>
      <c r="M126" s="2">
        <v>98</v>
      </c>
      <c r="N126" s="2">
        <f t="shared" si="0"/>
        <v>0</v>
      </c>
      <c r="O126" s="5">
        <f t="shared" si="1"/>
        <v>45559.183673469386</v>
      </c>
      <c r="P126" s="2">
        <f t="shared" si="2"/>
        <v>145</v>
      </c>
      <c r="Q126" s="2">
        <f t="shared" si="3"/>
        <v>85</v>
      </c>
      <c r="R126" s="2">
        <f t="shared" si="4"/>
        <v>69</v>
      </c>
      <c r="S126" s="2">
        <f t="shared" si="5"/>
        <v>139</v>
      </c>
      <c r="T126" s="2">
        <f t="shared" si="6"/>
        <v>109</v>
      </c>
      <c r="U126" s="6">
        <f t="shared" si="7"/>
        <v>115</v>
      </c>
      <c r="V126" s="2">
        <f t="shared" si="8"/>
        <v>210</v>
      </c>
      <c r="W126" s="2">
        <f t="shared" si="9"/>
        <v>111</v>
      </c>
      <c r="X126" s="6">
        <f t="shared" si="10"/>
        <v>125.5</v>
      </c>
      <c r="Y126" s="2">
        <f t="shared" si="11"/>
        <v>125</v>
      </c>
    </row>
    <row r="127" spans="1:25" ht="14.25" customHeight="1" x14ac:dyDescent="0.25">
      <c r="A127" s="2" t="s">
        <v>180</v>
      </c>
      <c r="B127" s="2" t="s">
        <v>170</v>
      </c>
      <c r="C127" s="2">
        <v>243056</v>
      </c>
      <c r="D127" s="2">
        <v>4491</v>
      </c>
      <c r="E127" s="2">
        <v>54.12</v>
      </c>
      <c r="F127" s="3">
        <v>0.06</v>
      </c>
      <c r="G127" s="3">
        <v>5.7500000000000002E-2</v>
      </c>
      <c r="H127" s="4">
        <v>44164</v>
      </c>
      <c r="I127" s="4">
        <v>173500</v>
      </c>
      <c r="J127" s="4">
        <v>10716</v>
      </c>
      <c r="K127" s="2">
        <v>14.7</v>
      </c>
      <c r="L127" s="2">
        <v>132.6</v>
      </c>
      <c r="M127" s="2">
        <v>99</v>
      </c>
      <c r="N127" s="2">
        <f t="shared" si="0"/>
        <v>0</v>
      </c>
      <c r="O127" s="5">
        <f t="shared" si="1"/>
        <v>44610.101010101011</v>
      </c>
      <c r="P127" s="2">
        <f t="shared" si="2"/>
        <v>139</v>
      </c>
      <c r="Q127" s="2">
        <f t="shared" si="3"/>
        <v>45</v>
      </c>
      <c r="R127" s="2">
        <f t="shared" si="4"/>
        <v>141</v>
      </c>
      <c r="S127" s="2">
        <f t="shared" si="5"/>
        <v>150</v>
      </c>
      <c r="T127" s="2">
        <f t="shared" si="6"/>
        <v>119</v>
      </c>
      <c r="U127" s="6">
        <f t="shared" si="7"/>
        <v>92</v>
      </c>
      <c r="V127" s="2">
        <f t="shared" si="8"/>
        <v>184</v>
      </c>
      <c r="W127" s="2">
        <f t="shared" si="9"/>
        <v>69</v>
      </c>
      <c r="X127" s="6">
        <f t="shared" si="10"/>
        <v>125.83333333333333</v>
      </c>
      <c r="Y127" s="2">
        <f t="shared" si="11"/>
        <v>126</v>
      </c>
    </row>
    <row r="128" spans="1:25" ht="14.25" customHeight="1" x14ac:dyDescent="0.25">
      <c r="A128" s="2" t="s">
        <v>186</v>
      </c>
      <c r="B128" s="2" t="s">
        <v>89</v>
      </c>
      <c r="C128" s="2">
        <v>120757</v>
      </c>
      <c r="D128" s="2">
        <v>2453</v>
      </c>
      <c r="E128" s="2">
        <v>49.231000000000002</v>
      </c>
      <c r="F128" s="3">
        <v>3.3000000000000002E-2</v>
      </c>
      <c r="G128" s="3">
        <v>0.04</v>
      </c>
      <c r="H128" s="4">
        <v>44984</v>
      </c>
      <c r="I128" s="4">
        <v>156200</v>
      </c>
      <c r="J128" s="4">
        <v>10486</v>
      </c>
      <c r="K128" s="2">
        <v>15.4</v>
      </c>
      <c r="L128" s="2">
        <v>143.69999999999999</v>
      </c>
      <c r="M128" s="2">
        <v>94</v>
      </c>
      <c r="N128" s="2">
        <f t="shared" si="0"/>
        <v>0</v>
      </c>
      <c r="O128" s="5">
        <f t="shared" si="1"/>
        <v>47855.319148936171</v>
      </c>
      <c r="P128" s="2">
        <f t="shared" si="2"/>
        <v>149</v>
      </c>
      <c r="Q128" s="2">
        <f t="shared" si="3"/>
        <v>70</v>
      </c>
      <c r="R128" s="2">
        <f t="shared" si="4"/>
        <v>10</v>
      </c>
      <c r="S128" s="2">
        <f t="shared" si="5"/>
        <v>117</v>
      </c>
      <c r="T128" s="2">
        <f t="shared" si="6"/>
        <v>144</v>
      </c>
      <c r="U128" s="6">
        <f t="shared" si="7"/>
        <v>109.5</v>
      </c>
      <c r="V128" s="2">
        <f t="shared" si="8"/>
        <v>212</v>
      </c>
      <c r="W128" s="2">
        <f t="shared" si="9"/>
        <v>165</v>
      </c>
      <c r="X128" s="6">
        <f t="shared" si="10"/>
        <v>126.25</v>
      </c>
      <c r="Y128" s="2">
        <f t="shared" si="11"/>
        <v>127</v>
      </c>
    </row>
    <row r="129" spans="1:25" ht="14.25" customHeight="1" x14ac:dyDescent="0.25">
      <c r="A129" s="2" t="s">
        <v>181</v>
      </c>
      <c r="B129" s="2" t="s">
        <v>46</v>
      </c>
      <c r="C129" s="2">
        <v>305427</v>
      </c>
      <c r="D129" s="2">
        <v>1902</v>
      </c>
      <c r="E129" s="2">
        <v>160.61199999999999</v>
      </c>
      <c r="F129" s="3">
        <v>4.2000000000000003E-2</v>
      </c>
      <c r="G129" s="3">
        <v>0</v>
      </c>
      <c r="H129" s="4">
        <v>47029</v>
      </c>
      <c r="I129" s="4">
        <v>112900</v>
      </c>
      <c r="J129" s="4">
        <v>10667</v>
      </c>
      <c r="K129" s="2">
        <v>14.8</v>
      </c>
      <c r="L129" s="2">
        <v>132.69999999999999</v>
      </c>
      <c r="M129" s="2">
        <v>84</v>
      </c>
      <c r="N129" s="2">
        <f t="shared" si="0"/>
        <v>0</v>
      </c>
      <c r="O129" s="5">
        <f t="shared" si="1"/>
        <v>55986.904761904763</v>
      </c>
      <c r="P129" s="2">
        <f t="shared" si="2"/>
        <v>142</v>
      </c>
      <c r="Q129" s="2">
        <f t="shared" si="3"/>
        <v>52</v>
      </c>
      <c r="R129" s="2">
        <f t="shared" si="4"/>
        <v>38</v>
      </c>
      <c r="S129" s="2">
        <f t="shared" si="5"/>
        <v>38</v>
      </c>
      <c r="T129" s="2">
        <f t="shared" si="6"/>
        <v>197</v>
      </c>
      <c r="U129" s="6">
        <f t="shared" si="7"/>
        <v>97</v>
      </c>
      <c r="V129" s="2">
        <f t="shared" si="8"/>
        <v>185</v>
      </c>
      <c r="W129" s="2">
        <f t="shared" si="9"/>
        <v>203</v>
      </c>
      <c r="X129" s="6">
        <f t="shared" si="10"/>
        <v>126.33333333333333</v>
      </c>
      <c r="Y129" s="2">
        <f t="shared" si="11"/>
        <v>128</v>
      </c>
    </row>
    <row r="130" spans="1:25" ht="14.25" customHeight="1" x14ac:dyDescent="0.25">
      <c r="A130" s="2" t="s">
        <v>179</v>
      </c>
      <c r="B130" s="2" t="s">
        <v>49</v>
      </c>
      <c r="C130" s="2">
        <v>115007</v>
      </c>
      <c r="D130" s="2">
        <v>1088</v>
      </c>
      <c r="E130" s="2">
        <v>105.747</v>
      </c>
      <c r="F130" s="3">
        <v>6.3E-2</v>
      </c>
      <c r="G130" s="3">
        <v>3.3599999999999998E-2</v>
      </c>
      <c r="H130" s="4">
        <v>59973</v>
      </c>
      <c r="I130" s="4">
        <v>181500</v>
      </c>
      <c r="J130" s="4">
        <v>9030</v>
      </c>
      <c r="K130" s="2">
        <v>21.4</v>
      </c>
      <c r="L130" s="2">
        <v>73.099999999999994</v>
      </c>
      <c r="M130" s="2">
        <v>103</v>
      </c>
      <c r="N130" s="2">
        <f t="shared" si="0"/>
        <v>0</v>
      </c>
      <c r="O130" s="5">
        <f t="shared" si="1"/>
        <v>58226.213592233013</v>
      </c>
      <c r="P130" s="2">
        <f t="shared" si="2"/>
        <v>227</v>
      </c>
      <c r="Q130" s="2">
        <f t="shared" si="3"/>
        <v>195</v>
      </c>
      <c r="R130" s="2">
        <f t="shared" si="4"/>
        <v>155</v>
      </c>
      <c r="S130" s="2">
        <f t="shared" si="5"/>
        <v>30</v>
      </c>
      <c r="T130" s="2">
        <f t="shared" si="6"/>
        <v>110</v>
      </c>
      <c r="U130" s="6">
        <f t="shared" si="7"/>
        <v>211</v>
      </c>
      <c r="V130" s="2">
        <f t="shared" si="8"/>
        <v>11</v>
      </c>
      <c r="W130" s="2">
        <f t="shared" si="9"/>
        <v>241</v>
      </c>
      <c r="X130" s="6">
        <f t="shared" si="10"/>
        <v>126.33333333333333</v>
      </c>
      <c r="Y130" s="2">
        <f t="shared" si="11"/>
        <v>128</v>
      </c>
    </row>
    <row r="131" spans="1:25" ht="14.25" customHeight="1" x14ac:dyDescent="0.25">
      <c r="A131" s="2" t="s">
        <v>174</v>
      </c>
      <c r="B131" s="2" t="s">
        <v>49</v>
      </c>
      <c r="C131" s="2">
        <v>443875</v>
      </c>
      <c r="D131" s="2">
        <v>3253</v>
      </c>
      <c r="E131" s="2">
        <v>136.452</v>
      </c>
      <c r="F131" s="3">
        <v>5.0999999999999997E-2</v>
      </c>
      <c r="G131" s="3">
        <v>3.3599999999999998E-2</v>
      </c>
      <c r="H131" s="4">
        <v>49233</v>
      </c>
      <c r="I131" s="4">
        <v>172800</v>
      </c>
      <c r="J131" s="4">
        <v>9030</v>
      </c>
      <c r="K131" s="2">
        <v>24.6</v>
      </c>
      <c r="L131" s="2">
        <v>106.2</v>
      </c>
      <c r="M131" s="2">
        <v>101</v>
      </c>
      <c r="N131" s="2">
        <f t="shared" si="0"/>
        <v>0</v>
      </c>
      <c r="O131" s="5">
        <f t="shared" si="1"/>
        <v>48745.544554455446</v>
      </c>
      <c r="P131" s="2">
        <f t="shared" si="2"/>
        <v>227</v>
      </c>
      <c r="Q131" s="2">
        <f t="shared" si="3"/>
        <v>244</v>
      </c>
      <c r="R131" s="2">
        <f t="shared" si="4"/>
        <v>84</v>
      </c>
      <c r="S131" s="2">
        <f t="shared" si="5"/>
        <v>107</v>
      </c>
      <c r="T131" s="2">
        <f t="shared" si="6"/>
        <v>121</v>
      </c>
      <c r="U131" s="6">
        <f t="shared" si="7"/>
        <v>235.5</v>
      </c>
      <c r="V131" s="2">
        <f t="shared" si="8"/>
        <v>91</v>
      </c>
      <c r="W131" s="2">
        <f t="shared" si="9"/>
        <v>125</v>
      </c>
      <c r="X131" s="6">
        <f t="shared" si="10"/>
        <v>127.25</v>
      </c>
      <c r="Y131" s="2">
        <f t="shared" si="11"/>
        <v>130</v>
      </c>
    </row>
    <row r="132" spans="1:25" ht="14.25" customHeight="1" x14ac:dyDescent="0.25">
      <c r="A132" s="2" t="s">
        <v>172</v>
      </c>
      <c r="B132" s="2" t="s">
        <v>44</v>
      </c>
      <c r="C132" s="2">
        <v>149431</v>
      </c>
      <c r="D132" s="2">
        <v>6511</v>
      </c>
      <c r="E132" s="2">
        <v>22.952000000000002</v>
      </c>
      <c r="F132" s="3">
        <v>8.5000000000000006E-2</v>
      </c>
      <c r="G132" s="3">
        <v>0.06</v>
      </c>
      <c r="H132" s="4">
        <v>48864</v>
      </c>
      <c r="I132" s="4">
        <v>281700</v>
      </c>
      <c r="J132" s="4">
        <v>12346</v>
      </c>
      <c r="K132" s="2">
        <v>22</v>
      </c>
      <c r="L132" s="2">
        <v>111</v>
      </c>
      <c r="M132" s="2">
        <v>127</v>
      </c>
      <c r="N132" s="2">
        <f t="shared" si="0"/>
        <v>0</v>
      </c>
      <c r="O132" s="5">
        <f t="shared" si="1"/>
        <v>38475.590551181107</v>
      </c>
      <c r="P132" s="2">
        <f t="shared" si="2"/>
        <v>68</v>
      </c>
      <c r="Q132" s="2">
        <f t="shared" si="3"/>
        <v>206</v>
      </c>
      <c r="R132" s="2">
        <f t="shared" si="4"/>
        <v>216</v>
      </c>
      <c r="S132" s="2">
        <f t="shared" si="5"/>
        <v>212</v>
      </c>
      <c r="T132" s="2">
        <f t="shared" si="6"/>
        <v>57</v>
      </c>
      <c r="U132" s="6">
        <f t="shared" si="7"/>
        <v>137</v>
      </c>
      <c r="V132" s="2">
        <f t="shared" si="8"/>
        <v>106</v>
      </c>
      <c r="W132" s="2">
        <f t="shared" si="9"/>
        <v>38</v>
      </c>
      <c r="X132" s="6">
        <f t="shared" si="10"/>
        <v>127.66666666666667</v>
      </c>
      <c r="Y132" s="2">
        <f t="shared" si="11"/>
        <v>131</v>
      </c>
    </row>
    <row r="133" spans="1:25" ht="14.25" customHeight="1" x14ac:dyDescent="0.25">
      <c r="A133" s="2" t="s">
        <v>177</v>
      </c>
      <c r="B133" s="2" t="s">
        <v>46</v>
      </c>
      <c r="C133" s="2">
        <v>130297</v>
      </c>
      <c r="D133" s="2">
        <v>2695</v>
      </c>
      <c r="E133" s="2">
        <v>48.344000000000001</v>
      </c>
      <c r="F133" s="3">
        <v>5.3999999999999999E-2</v>
      </c>
      <c r="G133" s="3">
        <v>0</v>
      </c>
      <c r="H133" s="4">
        <v>40636</v>
      </c>
      <c r="I133" s="4">
        <v>114500</v>
      </c>
      <c r="J133" s="4">
        <v>10330</v>
      </c>
      <c r="K133" s="2">
        <v>14.6</v>
      </c>
      <c r="L133" s="2">
        <v>112.3</v>
      </c>
      <c r="M133" s="2">
        <v>83</v>
      </c>
      <c r="N133" s="2">
        <f t="shared" si="0"/>
        <v>0</v>
      </c>
      <c r="O133" s="5">
        <f t="shared" si="1"/>
        <v>48959.03614457832</v>
      </c>
      <c r="P133" s="2">
        <f t="shared" si="2"/>
        <v>155</v>
      </c>
      <c r="Q133" s="2">
        <f t="shared" si="3"/>
        <v>40</v>
      </c>
      <c r="R133" s="2">
        <f t="shared" si="4"/>
        <v>106</v>
      </c>
      <c r="S133" s="2">
        <f t="shared" si="5"/>
        <v>103</v>
      </c>
      <c r="T133" s="2">
        <f t="shared" si="6"/>
        <v>195</v>
      </c>
      <c r="U133" s="6">
        <f t="shared" si="7"/>
        <v>97.5</v>
      </c>
      <c r="V133" s="2">
        <f t="shared" si="8"/>
        <v>112</v>
      </c>
      <c r="W133" s="2">
        <f t="shared" si="9"/>
        <v>153</v>
      </c>
      <c r="X133" s="6">
        <f t="shared" si="10"/>
        <v>127.75</v>
      </c>
      <c r="Y133" s="2">
        <f t="shared" si="11"/>
        <v>132</v>
      </c>
    </row>
    <row r="134" spans="1:25" ht="14.25" customHeight="1" x14ac:dyDescent="0.25">
      <c r="A134" s="2" t="s">
        <v>178</v>
      </c>
      <c r="B134" s="2" t="s">
        <v>32</v>
      </c>
      <c r="C134" s="2">
        <v>109172</v>
      </c>
      <c r="D134" s="2">
        <v>1973</v>
      </c>
      <c r="E134" s="2">
        <v>55.345999999999997</v>
      </c>
      <c r="F134" s="3">
        <v>4.3999999999999997E-2</v>
      </c>
      <c r="G134" s="3">
        <v>0</v>
      </c>
      <c r="H134" s="4">
        <v>49450</v>
      </c>
      <c r="I134" s="4">
        <v>147800</v>
      </c>
      <c r="J134" s="4">
        <v>8258</v>
      </c>
      <c r="K134" s="2">
        <v>16.399999999999999</v>
      </c>
      <c r="L134" s="2">
        <v>119.9</v>
      </c>
      <c r="M134" s="2">
        <v>92</v>
      </c>
      <c r="N134" s="2">
        <f t="shared" si="0"/>
        <v>0</v>
      </c>
      <c r="O134" s="5">
        <f t="shared" si="1"/>
        <v>53750</v>
      </c>
      <c r="P134" s="2">
        <f t="shared" si="2"/>
        <v>244</v>
      </c>
      <c r="Q134" s="2">
        <f t="shared" si="3"/>
        <v>107</v>
      </c>
      <c r="R134" s="2">
        <f t="shared" si="4"/>
        <v>51</v>
      </c>
      <c r="S134" s="2">
        <f t="shared" si="5"/>
        <v>56</v>
      </c>
      <c r="T134" s="2">
        <f t="shared" si="6"/>
        <v>154</v>
      </c>
      <c r="U134" s="6">
        <f t="shared" si="7"/>
        <v>175.5</v>
      </c>
      <c r="V134" s="2">
        <f t="shared" si="8"/>
        <v>132</v>
      </c>
      <c r="W134" s="2">
        <f t="shared" si="9"/>
        <v>198</v>
      </c>
      <c r="X134" s="6">
        <f t="shared" si="10"/>
        <v>127.75</v>
      </c>
      <c r="Y134" s="2">
        <f t="shared" si="11"/>
        <v>132</v>
      </c>
    </row>
    <row r="135" spans="1:25" ht="14.25" customHeight="1" x14ac:dyDescent="0.25">
      <c r="A135" s="2" t="s">
        <v>176</v>
      </c>
      <c r="B135" s="2" t="s">
        <v>44</v>
      </c>
      <c r="C135" s="2">
        <v>110225</v>
      </c>
      <c r="D135" s="2">
        <v>12155</v>
      </c>
      <c r="E135" s="2">
        <v>9.0679999999999996</v>
      </c>
      <c r="F135" s="3">
        <v>9.6000000000000002E-2</v>
      </c>
      <c r="G135" s="3">
        <v>0.06</v>
      </c>
      <c r="H135" s="4">
        <v>44558</v>
      </c>
      <c r="I135" s="4">
        <v>328500</v>
      </c>
      <c r="J135" s="4">
        <v>12346</v>
      </c>
      <c r="K135" s="2">
        <v>21.2</v>
      </c>
      <c r="L135" s="2">
        <v>111.9</v>
      </c>
      <c r="M135" s="2">
        <v>136</v>
      </c>
      <c r="N135" s="2">
        <f t="shared" si="0"/>
        <v>0</v>
      </c>
      <c r="O135" s="5">
        <f t="shared" si="1"/>
        <v>32763.23529411765</v>
      </c>
      <c r="P135" s="2">
        <f t="shared" si="2"/>
        <v>68</v>
      </c>
      <c r="Q135" s="2">
        <f t="shared" si="3"/>
        <v>190</v>
      </c>
      <c r="R135" s="2">
        <f t="shared" si="4"/>
        <v>235</v>
      </c>
      <c r="S135" s="2">
        <f t="shared" si="5"/>
        <v>238</v>
      </c>
      <c r="T135" s="2">
        <f t="shared" si="6"/>
        <v>49</v>
      </c>
      <c r="U135" s="6">
        <f t="shared" si="7"/>
        <v>129</v>
      </c>
      <c r="V135" s="2">
        <f t="shared" si="8"/>
        <v>110</v>
      </c>
      <c r="W135" s="2">
        <f t="shared" si="9"/>
        <v>6</v>
      </c>
      <c r="X135" s="6">
        <f t="shared" si="10"/>
        <v>127.83333333333333</v>
      </c>
      <c r="Y135" s="2">
        <f t="shared" si="11"/>
        <v>134</v>
      </c>
    </row>
    <row r="136" spans="1:25" ht="14.25" customHeight="1" x14ac:dyDescent="0.25">
      <c r="A136" s="2" t="s">
        <v>175</v>
      </c>
      <c r="B136" s="2" t="s">
        <v>167</v>
      </c>
      <c r="C136" s="2">
        <v>276478</v>
      </c>
      <c r="D136" s="2">
        <v>11431</v>
      </c>
      <c r="E136" s="2">
        <v>24.187000000000001</v>
      </c>
      <c r="F136" s="3">
        <v>0.10199999999999999</v>
      </c>
      <c r="G136" s="3">
        <v>2.4500000000000001E-2</v>
      </c>
      <c r="H136" s="4">
        <v>34387</v>
      </c>
      <c r="I136" s="4">
        <v>226100</v>
      </c>
      <c r="J136" s="4">
        <v>23551</v>
      </c>
      <c r="K136" s="2">
        <v>14</v>
      </c>
      <c r="L136" s="2">
        <v>132.1</v>
      </c>
      <c r="M136" s="2">
        <v>122</v>
      </c>
      <c r="N136" s="2">
        <f t="shared" si="0"/>
        <v>0</v>
      </c>
      <c r="O136" s="5">
        <f t="shared" si="1"/>
        <v>28186.065573770491</v>
      </c>
      <c r="P136" s="2">
        <f t="shared" si="2"/>
        <v>3</v>
      </c>
      <c r="Q136" s="2">
        <f t="shared" si="3"/>
        <v>28</v>
      </c>
      <c r="R136" s="2">
        <f t="shared" si="4"/>
        <v>238</v>
      </c>
      <c r="S136" s="2">
        <f t="shared" si="5"/>
        <v>247</v>
      </c>
      <c r="T136" s="2">
        <f t="shared" si="6"/>
        <v>80</v>
      </c>
      <c r="U136" s="6">
        <f t="shared" si="7"/>
        <v>15.5</v>
      </c>
      <c r="V136" s="2">
        <f t="shared" si="8"/>
        <v>181</v>
      </c>
      <c r="W136" s="2">
        <f t="shared" si="9"/>
        <v>10</v>
      </c>
      <c r="X136" s="6">
        <f t="shared" si="10"/>
        <v>128.58333333333334</v>
      </c>
      <c r="Y136" s="2">
        <f t="shared" si="11"/>
        <v>135</v>
      </c>
    </row>
    <row r="137" spans="1:25" ht="14.25" customHeight="1" x14ac:dyDescent="0.25">
      <c r="A137" s="2" t="s">
        <v>169</v>
      </c>
      <c r="B137" s="2" t="s">
        <v>170</v>
      </c>
      <c r="C137" s="2">
        <v>205348</v>
      </c>
      <c r="D137" s="2">
        <v>3434</v>
      </c>
      <c r="E137" s="2">
        <v>59.805</v>
      </c>
      <c r="F137" s="3">
        <v>5.7000000000000002E-2</v>
      </c>
      <c r="G137" s="3">
        <v>5.7500000000000002E-2</v>
      </c>
      <c r="H137" s="4">
        <v>39445</v>
      </c>
      <c r="I137" s="4">
        <v>133800</v>
      </c>
      <c r="J137" s="4">
        <v>13065</v>
      </c>
      <c r="K137" s="2">
        <v>13.6</v>
      </c>
      <c r="L137" s="2">
        <v>125.5</v>
      </c>
      <c r="M137" s="2">
        <v>95</v>
      </c>
      <c r="N137" s="2">
        <f t="shared" si="0"/>
        <v>0</v>
      </c>
      <c r="O137" s="5">
        <f t="shared" si="1"/>
        <v>41521.052631578947</v>
      </c>
      <c r="P137" s="2">
        <f t="shared" si="2"/>
        <v>53</v>
      </c>
      <c r="Q137" s="2">
        <f t="shared" si="3"/>
        <v>18</v>
      </c>
      <c r="R137" s="2">
        <f t="shared" si="4"/>
        <v>124</v>
      </c>
      <c r="S137" s="2">
        <f t="shared" si="5"/>
        <v>181</v>
      </c>
      <c r="T137" s="2">
        <f t="shared" si="6"/>
        <v>168</v>
      </c>
      <c r="U137" s="6">
        <f t="shared" si="7"/>
        <v>35.5</v>
      </c>
      <c r="V137" s="2">
        <f t="shared" si="8"/>
        <v>152</v>
      </c>
      <c r="W137" s="2">
        <f t="shared" si="9"/>
        <v>114</v>
      </c>
      <c r="X137" s="6">
        <f t="shared" si="10"/>
        <v>129.08333333333334</v>
      </c>
      <c r="Y137" s="2">
        <f t="shared" si="11"/>
        <v>136</v>
      </c>
    </row>
    <row r="138" spans="1:25" ht="14.25" customHeight="1" x14ac:dyDescent="0.25">
      <c r="A138" s="2" t="s">
        <v>173</v>
      </c>
      <c r="B138" s="2" t="s">
        <v>167</v>
      </c>
      <c r="C138" s="2">
        <v>145655</v>
      </c>
      <c r="D138" s="2">
        <v>17282</v>
      </c>
      <c r="E138" s="2">
        <v>8.4280000000000008</v>
      </c>
      <c r="F138" s="3">
        <v>0.123</v>
      </c>
      <c r="G138" s="3">
        <v>2.4500000000000001E-2</v>
      </c>
      <c r="H138" s="4">
        <v>33583</v>
      </c>
      <c r="I138" s="4">
        <v>198800</v>
      </c>
      <c r="J138" s="4">
        <v>19286</v>
      </c>
      <c r="K138" s="2">
        <v>10.3</v>
      </c>
      <c r="L138" s="2">
        <v>131.80000000000001</v>
      </c>
      <c r="M138" s="2">
        <v>117</v>
      </c>
      <c r="N138" s="2">
        <f t="shared" si="0"/>
        <v>0</v>
      </c>
      <c r="O138" s="5">
        <f t="shared" si="1"/>
        <v>28703.418803418801</v>
      </c>
      <c r="P138" s="2">
        <f t="shared" si="2"/>
        <v>7</v>
      </c>
      <c r="Q138" s="2">
        <f t="shared" si="3"/>
        <v>3</v>
      </c>
      <c r="R138" s="2">
        <f t="shared" si="4"/>
        <v>246</v>
      </c>
      <c r="S138" s="2">
        <f t="shared" si="5"/>
        <v>246</v>
      </c>
      <c r="T138" s="2">
        <f t="shared" si="6"/>
        <v>98</v>
      </c>
      <c r="U138" s="6">
        <f t="shared" si="7"/>
        <v>5</v>
      </c>
      <c r="V138" s="2">
        <f t="shared" si="8"/>
        <v>179</v>
      </c>
      <c r="W138" s="2">
        <f t="shared" si="9"/>
        <v>2</v>
      </c>
      <c r="X138" s="6">
        <f t="shared" si="10"/>
        <v>129.33333333333334</v>
      </c>
      <c r="Y138" s="2">
        <f t="shared" si="11"/>
        <v>137</v>
      </c>
    </row>
    <row r="139" spans="1:25" ht="14.25" customHeight="1" x14ac:dyDescent="0.25">
      <c r="A139" s="2" t="s">
        <v>171</v>
      </c>
      <c r="B139" s="2" t="s">
        <v>44</v>
      </c>
      <c r="C139" s="2">
        <v>193758</v>
      </c>
      <c r="D139" s="2">
        <v>3779</v>
      </c>
      <c r="E139" s="2">
        <v>51.274999999999999</v>
      </c>
      <c r="F139" s="3">
        <v>9.7000000000000003E-2</v>
      </c>
      <c r="G139" s="3">
        <v>0.06</v>
      </c>
      <c r="H139" s="4">
        <v>55872</v>
      </c>
      <c r="I139" s="4">
        <v>207700</v>
      </c>
      <c r="J139" s="4">
        <v>10116</v>
      </c>
      <c r="K139" s="2">
        <v>23.5</v>
      </c>
      <c r="L139" s="2">
        <v>98.8</v>
      </c>
      <c r="M139" s="2">
        <v>111</v>
      </c>
      <c r="N139" s="2">
        <f t="shared" si="0"/>
        <v>0</v>
      </c>
      <c r="O139" s="5">
        <f t="shared" si="1"/>
        <v>50335.135135135133</v>
      </c>
      <c r="P139" s="2">
        <f t="shared" si="2"/>
        <v>170</v>
      </c>
      <c r="Q139" s="2">
        <f t="shared" si="3"/>
        <v>235</v>
      </c>
      <c r="R139" s="2">
        <f t="shared" si="4"/>
        <v>236</v>
      </c>
      <c r="S139" s="2">
        <f t="shared" si="5"/>
        <v>89</v>
      </c>
      <c r="T139" s="2">
        <f t="shared" si="6"/>
        <v>91</v>
      </c>
      <c r="U139" s="6">
        <f t="shared" si="7"/>
        <v>202.5</v>
      </c>
      <c r="V139" s="2">
        <f t="shared" si="8"/>
        <v>63</v>
      </c>
      <c r="W139" s="2">
        <f t="shared" si="9"/>
        <v>97</v>
      </c>
      <c r="X139" s="6">
        <f t="shared" si="10"/>
        <v>129.75</v>
      </c>
      <c r="Y139" s="2">
        <f t="shared" si="11"/>
        <v>138</v>
      </c>
    </row>
    <row r="140" spans="1:25" ht="14.25" customHeight="1" x14ac:dyDescent="0.25">
      <c r="A140" s="2" t="s">
        <v>168</v>
      </c>
      <c r="B140" s="2" t="s">
        <v>44</v>
      </c>
      <c r="C140" s="2">
        <v>105407</v>
      </c>
      <c r="D140" s="2">
        <v>2819</v>
      </c>
      <c r="E140" s="2">
        <v>37.39</v>
      </c>
      <c r="F140" s="3">
        <v>7.6999999999999999E-2</v>
      </c>
      <c r="G140" s="3">
        <v>0.06</v>
      </c>
      <c r="H140" s="4">
        <v>66363</v>
      </c>
      <c r="I140" s="4">
        <v>278500</v>
      </c>
      <c r="J140" s="4">
        <v>9743</v>
      </c>
      <c r="K140" s="2">
        <v>21</v>
      </c>
      <c r="L140" s="2">
        <v>110.6</v>
      </c>
      <c r="M140" s="2">
        <v>128</v>
      </c>
      <c r="N140" s="2">
        <f t="shared" si="0"/>
        <v>0</v>
      </c>
      <c r="O140" s="5">
        <f t="shared" si="1"/>
        <v>51846.09375</v>
      </c>
      <c r="P140" s="2">
        <f t="shared" si="2"/>
        <v>204</v>
      </c>
      <c r="Q140" s="2">
        <f t="shared" si="3"/>
        <v>185</v>
      </c>
      <c r="R140" s="2">
        <f t="shared" si="4"/>
        <v>200</v>
      </c>
      <c r="S140" s="2">
        <f t="shared" si="5"/>
        <v>76</v>
      </c>
      <c r="T140" s="2">
        <f t="shared" si="6"/>
        <v>58</v>
      </c>
      <c r="U140" s="6">
        <f t="shared" si="7"/>
        <v>194.5</v>
      </c>
      <c r="V140" s="2">
        <f t="shared" si="8"/>
        <v>103</v>
      </c>
      <c r="W140" s="2">
        <f t="shared" si="9"/>
        <v>148</v>
      </c>
      <c r="X140" s="6">
        <f t="shared" si="10"/>
        <v>129.91666666666666</v>
      </c>
      <c r="Y140" s="2">
        <f t="shared" si="11"/>
        <v>139</v>
      </c>
    </row>
    <row r="141" spans="1:25" ht="14.25" customHeight="1" x14ac:dyDescent="0.25">
      <c r="A141" s="2" t="s">
        <v>163</v>
      </c>
      <c r="B141" s="2" t="s">
        <v>89</v>
      </c>
      <c r="C141" s="2">
        <v>229174</v>
      </c>
      <c r="D141" s="2">
        <v>2978</v>
      </c>
      <c r="E141" s="2">
        <v>76.947000000000003</v>
      </c>
      <c r="F141" s="3">
        <v>4.4999999999999998E-2</v>
      </c>
      <c r="G141" s="3">
        <v>0.04</v>
      </c>
      <c r="H141" s="4">
        <v>38974</v>
      </c>
      <c r="I141" s="4">
        <v>137600</v>
      </c>
      <c r="J141" s="4">
        <v>14202</v>
      </c>
      <c r="K141" s="2">
        <v>16.100000000000001</v>
      </c>
      <c r="L141" s="2">
        <v>133.4</v>
      </c>
      <c r="M141" s="2">
        <v>90</v>
      </c>
      <c r="N141" s="2">
        <f t="shared" si="0"/>
        <v>0</v>
      </c>
      <c r="O141" s="5">
        <f t="shared" si="1"/>
        <v>43304.444444444445</v>
      </c>
      <c r="P141" s="2">
        <f t="shared" si="2"/>
        <v>40</v>
      </c>
      <c r="Q141" s="2">
        <f t="shared" si="3"/>
        <v>100</v>
      </c>
      <c r="R141" s="2">
        <f t="shared" si="4"/>
        <v>55</v>
      </c>
      <c r="S141" s="2">
        <f t="shared" si="5"/>
        <v>163</v>
      </c>
      <c r="T141" s="2">
        <f t="shared" si="6"/>
        <v>164</v>
      </c>
      <c r="U141" s="6">
        <f t="shared" si="7"/>
        <v>70</v>
      </c>
      <c r="V141" s="2">
        <f t="shared" si="8"/>
        <v>191</v>
      </c>
      <c r="W141" s="2">
        <f t="shared" si="9"/>
        <v>140</v>
      </c>
      <c r="X141" s="6">
        <f t="shared" si="10"/>
        <v>130.5</v>
      </c>
      <c r="Y141" s="2">
        <f t="shared" si="11"/>
        <v>140</v>
      </c>
    </row>
    <row r="142" spans="1:25" ht="14.25" customHeight="1" x14ac:dyDescent="0.25">
      <c r="A142" s="2" t="s">
        <v>162</v>
      </c>
      <c r="B142" s="2" t="s">
        <v>55</v>
      </c>
      <c r="C142" s="2">
        <v>381176</v>
      </c>
      <c r="D142" s="2">
        <v>2393</v>
      </c>
      <c r="E142" s="2">
        <v>159.29499999999999</v>
      </c>
      <c r="F142" s="3">
        <v>5.6000000000000001E-2</v>
      </c>
      <c r="G142" s="3">
        <v>4.8000000000000001E-2</v>
      </c>
      <c r="H142" s="4">
        <v>46218</v>
      </c>
      <c r="I142" s="4">
        <v>118700</v>
      </c>
      <c r="J142" s="4">
        <v>13358</v>
      </c>
      <c r="K142" s="2">
        <v>14.7</v>
      </c>
      <c r="L142" s="2">
        <v>134.19999999999999</v>
      </c>
      <c r="M142" s="2">
        <v>87</v>
      </c>
      <c r="N142" s="2">
        <f t="shared" si="0"/>
        <v>0</v>
      </c>
      <c r="O142" s="5">
        <f t="shared" si="1"/>
        <v>53124.137931034478</v>
      </c>
      <c r="P142" s="2">
        <f t="shared" si="2"/>
        <v>50</v>
      </c>
      <c r="Q142" s="2">
        <f t="shared" si="3"/>
        <v>45</v>
      </c>
      <c r="R142" s="2">
        <f t="shared" si="4"/>
        <v>118</v>
      </c>
      <c r="S142" s="2">
        <f t="shared" si="5"/>
        <v>65</v>
      </c>
      <c r="T142" s="2">
        <f t="shared" si="6"/>
        <v>190</v>
      </c>
      <c r="U142" s="6">
        <f t="shared" si="7"/>
        <v>47.5</v>
      </c>
      <c r="V142" s="2">
        <f t="shared" si="8"/>
        <v>194</v>
      </c>
      <c r="W142" s="2">
        <f t="shared" si="9"/>
        <v>170</v>
      </c>
      <c r="X142" s="6">
        <f t="shared" si="10"/>
        <v>130.75</v>
      </c>
      <c r="Y142" s="2">
        <f t="shared" si="11"/>
        <v>141</v>
      </c>
    </row>
    <row r="143" spans="1:25" ht="14.25" customHeight="1" x14ac:dyDescent="0.25">
      <c r="A143" s="2" t="s">
        <v>166</v>
      </c>
      <c r="B143" s="2" t="s">
        <v>167</v>
      </c>
      <c r="C143" s="2">
        <v>124795</v>
      </c>
      <c r="D143" s="2">
        <v>10130</v>
      </c>
      <c r="E143" s="2">
        <v>12.319000000000001</v>
      </c>
      <c r="F143" s="3">
        <v>9.1999999999999998E-2</v>
      </c>
      <c r="G143" s="3">
        <v>2.4500000000000001E-2</v>
      </c>
      <c r="H143" s="4">
        <v>43590</v>
      </c>
      <c r="I143" s="4">
        <v>166000</v>
      </c>
      <c r="J143" s="4">
        <v>19223</v>
      </c>
      <c r="K143" s="2">
        <v>11</v>
      </c>
      <c r="L143" s="2">
        <v>137.69999999999999</v>
      </c>
      <c r="M143" s="2">
        <v>111</v>
      </c>
      <c r="N143" s="2">
        <f t="shared" si="0"/>
        <v>0</v>
      </c>
      <c r="O143" s="5">
        <f t="shared" si="1"/>
        <v>39270.270270270274</v>
      </c>
      <c r="P143" s="2">
        <f t="shared" si="2"/>
        <v>8</v>
      </c>
      <c r="Q143" s="2">
        <f t="shared" si="3"/>
        <v>5</v>
      </c>
      <c r="R143" s="2">
        <f t="shared" si="4"/>
        <v>230</v>
      </c>
      <c r="S143" s="2">
        <f t="shared" si="5"/>
        <v>207</v>
      </c>
      <c r="T143" s="2">
        <f t="shared" si="6"/>
        <v>127</v>
      </c>
      <c r="U143" s="6">
        <f t="shared" si="7"/>
        <v>6.5</v>
      </c>
      <c r="V143" s="2">
        <f t="shared" si="8"/>
        <v>200</v>
      </c>
      <c r="W143" s="2">
        <f t="shared" si="9"/>
        <v>16</v>
      </c>
      <c r="X143" s="6">
        <f t="shared" si="10"/>
        <v>131.08333333333334</v>
      </c>
      <c r="Y143" s="2">
        <f t="shared" si="11"/>
        <v>142</v>
      </c>
    </row>
    <row r="144" spans="1:25" ht="14.25" customHeight="1" x14ac:dyDescent="0.25">
      <c r="A144" s="2" t="s">
        <v>165</v>
      </c>
      <c r="B144" s="2" t="s">
        <v>46</v>
      </c>
      <c r="C144" s="2">
        <v>229428</v>
      </c>
      <c r="D144" s="2">
        <v>1874</v>
      </c>
      <c r="E144" s="2">
        <v>122.41</v>
      </c>
      <c r="F144" s="3">
        <v>3.4000000000000002E-2</v>
      </c>
      <c r="G144" s="3">
        <v>0</v>
      </c>
      <c r="H144" s="4">
        <v>42584</v>
      </c>
      <c r="I144" s="4">
        <v>108400</v>
      </c>
      <c r="J144" s="4">
        <v>10864</v>
      </c>
      <c r="K144" s="2">
        <v>13.3</v>
      </c>
      <c r="L144" s="2">
        <v>141.80000000000001</v>
      </c>
      <c r="M144" s="2">
        <v>84</v>
      </c>
      <c r="N144" s="2">
        <f t="shared" si="0"/>
        <v>0</v>
      </c>
      <c r="O144" s="5">
        <f t="shared" si="1"/>
        <v>50695.238095238092</v>
      </c>
      <c r="P144" s="2">
        <f t="shared" si="2"/>
        <v>131</v>
      </c>
      <c r="Q144" s="2">
        <f t="shared" si="3"/>
        <v>16</v>
      </c>
      <c r="R144" s="2">
        <f t="shared" si="4"/>
        <v>11</v>
      </c>
      <c r="S144" s="2">
        <f t="shared" si="5"/>
        <v>86</v>
      </c>
      <c r="T144" s="2">
        <f t="shared" si="6"/>
        <v>204</v>
      </c>
      <c r="U144" s="6">
        <f t="shared" si="7"/>
        <v>73.5</v>
      </c>
      <c r="V144" s="2">
        <f t="shared" si="8"/>
        <v>208</v>
      </c>
      <c r="W144" s="2">
        <f t="shared" si="9"/>
        <v>206</v>
      </c>
      <c r="X144" s="6">
        <f t="shared" si="10"/>
        <v>131.41666666666666</v>
      </c>
      <c r="Y144" s="2">
        <f t="shared" si="11"/>
        <v>143</v>
      </c>
    </row>
    <row r="145" spans="1:25" ht="14.25" customHeight="1" x14ac:dyDescent="0.25">
      <c r="A145" s="2" t="s">
        <v>164</v>
      </c>
      <c r="B145" s="2" t="s">
        <v>35</v>
      </c>
      <c r="C145" s="2">
        <v>147098</v>
      </c>
      <c r="D145" s="2">
        <v>2368</v>
      </c>
      <c r="E145" s="2">
        <v>62.113999999999997</v>
      </c>
      <c r="F145" s="3">
        <v>0.10299999999999999</v>
      </c>
      <c r="G145" s="3">
        <v>0.05</v>
      </c>
      <c r="H145" s="4">
        <v>61948</v>
      </c>
      <c r="I145" s="4">
        <v>100700</v>
      </c>
      <c r="J145" s="4">
        <v>12299</v>
      </c>
      <c r="K145" s="2">
        <v>15.9</v>
      </c>
      <c r="L145" s="2">
        <v>99.7</v>
      </c>
      <c r="M145" s="2">
        <v>91</v>
      </c>
      <c r="N145" s="2">
        <f t="shared" si="0"/>
        <v>0</v>
      </c>
      <c r="O145" s="5">
        <f t="shared" si="1"/>
        <v>68074.725274725279</v>
      </c>
      <c r="P145" s="2">
        <f t="shared" si="2"/>
        <v>81</v>
      </c>
      <c r="Q145" s="2">
        <f t="shared" si="3"/>
        <v>90</v>
      </c>
      <c r="R145" s="2">
        <f t="shared" si="4"/>
        <v>241</v>
      </c>
      <c r="S145" s="2">
        <f t="shared" si="5"/>
        <v>10</v>
      </c>
      <c r="T145" s="2">
        <f t="shared" si="6"/>
        <v>213</v>
      </c>
      <c r="U145" s="6">
        <f t="shared" si="7"/>
        <v>85.5</v>
      </c>
      <c r="V145" s="2">
        <f t="shared" si="8"/>
        <v>69</v>
      </c>
      <c r="W145" s="2">
        <f t="shared" si="9"/>
        <v>173</v>
      </c>
      <c r="X145" s="6">
        <f t="shared" si="10"/>
        <v>131.91666666666666</v>
      </c>
      <c r="Y145" s="2">
        <f t="shared" si="11"/>
        <v>144</v>
      </c>
    </row>
    <row r="146" spans="1:25" ht="14.25" customHeight="1" x14ac:dyDescent="0.25">
      <c r="A146" s="2" t="s">
        <v>157</v>
      </c>
      <c r="B146" s="2" t="s">
        <v>46</v>
      </c>
      <c r="C146" s="2">
        <v>1207202</v>
      </c>
      <c r="D146" s="2">
        <v>3545</v>
      </c>
      <c r="E146" s="2">
        <v>340.51900000000001</v>
      </c>
      <c r="F146" s="3">
        <v>5.0999999999999997E-2</v>
      </c>
      <c r="G146" s="3">
        <v>0</v>
      </c>
      <c r="H146" s="4">
        <v>42436</v>
      </c>
      <c r="I146" s="4">
        <v>201700</v>
      </c>
      <c r="J146" s="4">
        <v>9756</v>
      </c>
      <c r="K146" s="2">
        <v>15.6</v>
      </c>
      <c r="L146" s="2">
        <v>129.4</v>
      </c>
      <c r="M146" s="2">
        <v>106</v>
      </c>
      <c r="N146" s="2">
        <f t="shared" si="0"/>
        <v>0</v>
      </c>
      <c r="O146" s="5">
        <f t="shared" si="1"/>
        <v>40033.962264150941</v>
      </c>
      <c r="P146" s="2">
        <f t="shared" si="2"/>
        <v>199</v>
      </c>
      <c r="Q146" s="2">
        <f t="shared" si="3"/>
        <v>72</v>
      </c>
      <c r="R146" s="2">
        <f t="shared" si="4"/>
        <v>84</v>
      </c>
      <c r="S146" s="2">
        <f t="shared" si="5"/>
        <v>200</v>
      </c>
      <c r="T146" s="2">
        <f t="shared" si="6"/>
        <v>96</v>
      </c>
      <c r="U146" s="6">
        <f t="shared" si="7"/>
        <v>135.5</v>
      </c>
      <c r="V146" s="2">
        <f t="shared" si="8"/>
        <v>170</v>
      </c>
      <c r="W146" s="2">
        <f t="shared" si="9"/>
        <v>109</v>
      </c>
      <c r="X146" s="6">
        <f t="shared" si="10"/>
        <v>132.41666666666666</v>
      </c>
      <c r="Y146" s="2">
        <f t="shared" si="11"/>
        <v>145</v>
      </c>
    </row>
    <row r="147" spans="1:25" ht="14.25" customHeight="1" x14ac:dyDescent="0.25">
      <c r="A147" s="2" t="s">
        <v>158</v>
      </c>
      <c r="B147" s="2" t="s">
        <v>123</v>
      </c>
      <c r="C147" s="2">
        <v>253617</v>
      </c>
      <c r="D147" s="2">
        <v>2293</v>
      </c>
      <c r="E147" s="2">
        <v>110.61799999999999</v>
      </c>
      <c r="F147" s="3">
        <v>5.3999999999999999E-2</v>
      </c>
      <c r="G147" s="3">
        <v>4.3999999999999997E-2</v>
      </c>
      <c r="H147" s="4">
        <v>44599</v>
      </c>
      <c r="I147" s="4">
        <v>98500</v>
      </c>
      <c r="J147" s="4">
        <v>10057</v>
      </c>
      <c r="K147" s="2">
        <v>17.2</v>
      </c>
      <c r="L147" s="2">
        <v>102.1</v>
      </c>
      <c r="M147" s="2">
        <v>84</v>
      </c>
      <c r="N147" s="2">
        <f t="shared" si="0"/>
        <v>0</v>
      </c>
      <c r="O147" s="5">
        <f t="shared" si="1"/>
        <v>53094.047619047618</v>
      </c>
      <c r="P147" s="2">
        <f t="shared" si="2"/>
        <v>183</v>
      </c>
      <c r="Q147" s="2">
        <f t="shared" si="3"/>
        <v>130</v>
      </c>
      <c r="R147" s="2">
        <f t="shared" si="4"/>
        <v>106</v>
      </c>
      <c r="S147" s="2">
        <f t="shared" si="5"/>
        <v>66</v>
      </c>
      <c r="T147" s="2">
        <f t="shared" si="6"/>
        <v>214</v>
      </c>
      <c r="U147" s="6">
        <f t="shared" si="7"/>
        <v>156.5</v>
      </c>
      <c r="V147" s="2">
        <f t="shared" si="8"/>
        <v>74</v>
      </c>
      <c r="W147" s="2">
        <f t="shared" si="9"/>
        <v>179</v>
      </c>
      <c r="X147" s="6">
        <f t="shared" si="10"/>
        <v>132.58333333333334</v>
      </c>
      <c r="Y147" s="2">
        <f t="shared" si="11"/>
        <v>146</v>
      </c>
    </row>
    <row r="148" spans="1:25" ht="14.25" customHeight="1" x14ac:dyDescent="0.25">
      <c r="A148" s="2" t="s">
        <v>159</v>
      </c>
      <c r="B148" s="2" t="s">
        <v>160</v>
      </c>
      <c r="C148" s="2">
        <v>741285</v>
      </c>
      <c r="D148" s="2">
        <v>2279</v>
      </c>
      <c r="E148" s="2">
        <v>325.24799999999999</v>
      </c>
      <c r="F148" s="3">
        <v>6.9000000000000006E-2</v>
      </c>
      <c r="G148" s="3">
        <v>0.08</v>
      </c>
      <c r="H148" s="4">
        <v>46701</v>
      </c>
      <c r="I148" s="4">
        <v>148100</v>
      </c>
      <c r="J148" s="4">
        <v>12091</v>
      </c>
      <c r="K148" s="2">
        <v>17.100000000000001</v>
      </c>
      <c r="L148" s="2">
        <v>109.4</v>
      </c>
      <c r="M148" s="2">
        <v>91</v>
      </c>
      <c r="N148" s="2">
        <f t="shared" si="0"/>
        <v>0</v>
      </c>
      <c r="O148" s="5">
        <f t="shared" si="1"/>
        <v>51319.780219780223</v>
      </c>
      <c r="P148" s="2">
        <f t="shared" si="2"/>
        <v>84</v>
      </c>
      <c r="Q148" s="2">
        <f t="shared" si="3"/>
        <v>125</v>
      </c>
      <c r="R148" s="2">
        <f t="shared" si="4"/>
        <v>182</v>
      </c>
      <c r="S148" s="2">
        <f t="shared" si="5"/>
        <v>80</v>
      </c>
      <c r="T148" s="2">
        <f t="shared" si="6"/>
        <v>153</v>
      </c>
      <c r="U148" s="6">
        <f t="shared" si="7"/>
        <v>104.5</v>
      </c>
      <c r="V148" s="2">
        <f t="shared" si="8"/>
        <v>99</v>
      </c>
      <c r="W148" s="2">
        <f t="shared" si="9"/>
        <v>180</v>
      </c>
      <c r="X148" s="6">
        <f t="shared" si="10"/>
        <v>133.08333333333334</v>
      </c>
      <c r="Y148" s="2">
        <f t="shared" si="11"/>
        <v>147</v>
      </c>
    </row>
    <row r="149" spans="1:25" ht="14.25" customHeight="1" x14ac:dyDescent="0.25">
      <c r="A149" s="2" t="s">
        <v>161</v>
      </c>
      <c r="B149" s="2" t="s">
        <v>46</v>
      </c>
      <c r="C149" s="2">
        <v>191118</v>
      </c>
      <c r="D149" s="2">
        <v>1921</v>
      </c>
      <c r="E149" s="2">
        <v>99.475999999999999</v>
      </c>
      <c r="F149" s="3">
        <v>3.2000000000000001E-2</v>
      </c>
      <c r="G149" s="3">
        <v>0</v>
      </c>
      <c r="H149" s="4">
        <v>45659</v>
      </c>
      <c r="I149" s="4">
        <v>97700</v>
      </c>
      <c r="J149" s="4">
        <v>8660</v>
      </c>
      <c r="K149" s="2">
        <v>14.5</v>
      </c>
      <c r="L149" s="2">
        <v>134</v>
      </c>
      <c r="M149" s="2">
        <v>82</v>
      </c>
      <c r="N149" s="2">
        <f t="shared" si="0"/>
        <v>0</v>
      </c>
      <c r="O149" s="5">
        <f t="shared" si="1"/>
        <v>55681.707317073167</v>
      </c>
      <c r="P149" s="2">
        <f t="shared" si="2"/>
        <v>240</v>
      </c>
      <c r="Q149" s="2">
        <f t="shared" si="3"/>
        <v>38</v>
      </c>
      <c r="R149" s="2">
        <f t="shared" si="4"/>
        <v>9</v>
      </c>
      <c r="S149" s="2">
        <f t="shared" si="5"/>
        <v>40</v>
      </c>
      <c r="T149" s="2">
        <f t="shared" si="6"/>
        <v>216</v>
      </c>
      <c r="U149" s="6">
        <f t="shared" si="7"/>
        <v>139</v>
      </c>
      <c r="V149" s="2">
        <f t="shared" si="8"/>
        <v>193</v>
      </c>
      <c r="W149" s="2">
        <f t="shared" si="9"/>
        <v>202</v>
      </c>
      <c r="X149" s="6">
        <f t="shared" si="10"/>
        <v>133.16666666666666</v>
      </c>
      <c r="Y149" s="2">
        <f t="shared" si="11"/>
        <v>148</v>
      </c>
    </row>
    <row r="150" spans="1:25" ht="14.25" customHeight="1" x14ac:dyDescent="0.25">
      <c r="A150" s="2" t="s">
        <v>155</v>
      </c>
      <c r="B150" s="2" t="s">
        <v>156</v>
      </c>
      <c r="C150" s="2">
        <v>545083</v>
      </c>
      <c r="D150" s="2">
        <v>2904</v>
      </c>
      <c r="E150" s="2">
        <v>187.73</v>
      </c>
      <c r="F150" s="3">
        <v>5.6000000000000001E-2</v>
      </c>
      <c r="G150" s="3">
        <v>4.9000000000000002E-2</v>
      </c>
      <c r="H150" s="4">
        <v>47399</v>
      </c>
      <c r="I150" s="4">
        <v>179400</v>
      </c>
      <c r="J150" s="4">
        <v>10841</v>
      </c>
      <c r="K150" s="2">
        <v>16</v>
      </c>
      <c r="L150" s="2">
        <v>133.19999999999999</v>
      </c>
      <c r="M150" s="2">
        <v>101</v>
      </c>
      <c r="N150" s="2">
        <f t="shared" si="0"/>
        <v>0</v>
      </c>
      <c r="O150" s="5">
        <f t="shared" si="1"/>
        <v>46929.702970297032</v>
      </c>
      <c r="P150" s="2">
        <f t="shared" si="2"/>
        <v>136</v>
      </c>
      <c r="Q150" s="2">
        <f t="shared" si="3"/>
        <v>94</v>
      </c>
      <c r="R150" s="2">
        <f t="shared" si="4"/>
        <v>118</v>
      </c>
      <c r="S150" s="2">
        <f t="shared" si="5"/>
        <v>125</v>
      </c>
      <c r="T150" s="2">
        <f t="shared" si="6"/>
        <v>112</v>
      </c>
      <c r="U150" s="6">
        <f t="shared" si="7"/>
        <v>115</v>
      </c>
      <c r="V150" s="2">
        <f t="shared" si="8"/>
        <v>188</v>
      </c>
      <c r="W150" s="2">
        <f t="shared" si="9"/>
        <v>144</v>
      </c>
      <c r="X150" s="6">
        <f t="shared" si="10"/>
        <v>133.66666666666666</v>
      </c>
      <c r="Y150" s="2">
        <f t="shared" si="11"/>
        <v>149</v>
      </c>
    </row>
    <row r="151" spans="1:25" ht="14.25" customHeight="1" x14ac:dyDescent="0.25">
      <c r="A151" s="2" t="s">
        <v>153</v>
      </c>
      <c r="B151" s="2" t="s">
        <v>44</v>
      </c>
      <c r="C151" s="2">
        <v>306128</v>
      </c>
      <c r="D151" s="2">
        <v>3773</v>
      </c>
      <c r="E151" s="2">
        <v>81.14</v>
      </c>
      <c r="F151" s="3">
        <v>8.4000000000000005E-2</v>
      </c>
      <c r="G151" s="3">
        <v>0.06</v>
      </c>
      <c r="H151" s="4">
        <v>56403</v>
      </c>
      <c r="I151" s="4">
        <v>263600</v>
      </c>
      <c r="J151" s="4">
        <v>10116</v>
      </c>
      <c r="K151" s="2">
        <v>23.6</v>
      </c>
      <c r="L151" s="2">
        <v>110.6</v>
      </c>
      <c r="M151" s="2">
        <v>122</v>
      </c>
      <c r="N151" s="2">
        <f t="shared" si="0"/>
        <v>0</v>
      </c>
      <c r="O151" s="5">
        <f t="shared" si="1"/>
        <v>46231.967213114753</v>
      </c>
      <c r="P151" s="2">
        <f t="shared" si="2"/>
        <v>170</v>
      </c>
      <c r="Q151" s="2">
        <f t="shared" si="3"/>
        <v>236</v>
      </c>
      <c r="R151" s="2">
        <f t="shared" si="4"/>
        <v>209</v>
      </c>
      <c r="S151" s="2">
        <f t="shared" si="5"/>
        <v>133</v>
      </c>
      <c r="T151" s="2">
        <f t="shared" si="6"/>
        <v>60</v>
      </c>
      <c r="U151" s="6">
        <f t="shared" si="7"/>
        <v>203</v>
      </c>
      <c r="V151" s="2">
        <f t="shared" si="8"/>
        <v>103</v>
      </c>
      <c r="W151" s="2">
        <f t="shared" si="9"/>
        <v>98</v>
      </c>
      <c r="X151" s="6">
        <f t="shared" si="10"/>
        <v>134.33333333333334</v>
      </c>
      <c r="Y151" s="2">
        <f t="shared" si="11"/>
        <v>150</v>
      </c>
    </row>
    <row r="152" spans="1:25" ht="14.25" customHeight="1" x14ac:dyDescent="0.25">
      <c r="A152" s="2" t="s">
        <v>154</v>
      </c>
      <c r="B152" s="2" t="s">
        <v>102</v>
      </c>
      <c r="C152" s="2">
        <v>162699</v>
      </c>
      <c r="D152" s="2">
        <v>3502</v>
      </c>
      <c r="E152" s="2">
        <v>46.456000000000003</v>
      </c>
      <c r="F152" s="3">
        <v>6.3E-2</v>
      </c>
      <c r="G152" s="3">
        <v>0</v>
      </c>
      <c r="H152" s="4">
        <v>49271</v>
      </c>
      <c r="I152" s="4">
        <v>195600</v>
      </c>
      <c r="J152" s="4">
        <v>9681</v>
      </c>
      <c r="K152" s="2">
        <v>20</v>
      </c>
      <c r="L152" s="2">
        <v>110.9</v>
      </c>
      <c r="M152" s="2">
        <v>109</v>
      </c>
      <c r="N152" s="2">
        <f t="shared" si="0"/>
        <v>0</v>
      </c>
      <c r="O152" s="5">
        <f t="shared" si="1"/>
        <v>45202.752293577985</v>
      </c>
      <c r="P152" s="2">
        <f t="shared" si="2"/>
        <v>208</v>
      </c>
      <c r="Q152" s="2">
        <f t="shared" si="3"/>
        <v>173</v>
      </c>
      <c r="R152" s="2">
        <f t="shared" si="4"/>
        <v>155</v>
      </c>
      <c r="S152" s="2">
        <f t="shared" si="5"/>
        <v>145</v>
      </c>
      <c r="T152" s="2">
        <f t="shared" si="6"/>
        <v>100</v>
      </c>
      <c r="U152" s="6">
        <f t="shared" si="7"/>
        <v>190.5</v>
      </c>
      <c r="V152" s="2">
        <f t="shared" si="8"/>
        <v>105</v>
      </c>
      <c r="W152" s="2">
        <f t="shared" si="9"/>
        <v>112</v>
      </c>
      <c r="X152" s="6">
        <f t="shared" si="10"/>
        <v>134.58333333333334</v>
      </c>
      <c r="Y152" s="2">
        <f t="shared" si="11"/>
        <v>151</v>
      </c>
    </row>
    <row r="153" spans="1:25" ht="14.25" customHeight="1" x14ac:dyDescent="0.25">
      <c r="A153" s="2" t="s">
        <v>152</v>
      </c>
      <c r="B153" s="2" t="s">
        <v>148</v>
      </c>
      <c r="C153" s="2">
        <v>156222</v>
      </c>
      <c r="D153" s="2">
        <v>3573</v>
      </c>
      <c r="E153" s="2">
        <v>43.722999999999999</v>
      </c>
      <c r="F153" s="3">
        <v>5.6000000000000001E-2</v>
      </c>
      <c r="G153" s="3">
        <v>0.09</v>
      </c>
      <c r="H153" s="4">
        <v>41525</v>
      </c>
      <c r="I153" s="4">
        <v>214400</v>
      </c>
      <c r="J153" s="4">
        <v>10331</v>
      </c>
      <c r="K153" s="2">
        <v>22.6</v>
      </c>
      <c r="L153" s="2">
        <v>109.3</v>
      </c>
      <c r="M153" s="2">
        <v>110</v>
      </c>
      <c r="N153" s="2">
        <f t="shared" si="0"/>
        <v>0</v>
      </c>
      <c r="O153" s="5">
        <f t="shared" si="1"/>
        <v>37750</v>
      </c>
      <c r="P153" s="2">
        <f t="shared" si="2"/>
        <v>154</v>
      </c>
      <c r="Q153" s="2">
        <f t="shared" si="3"/>
        <v>216</v>
      </c>
      <c r="R153" s="2">
        <f t="shared" si="4"/>
        <v>118</v>
      </c>
      <c r="S153" s="2">
        <f t="shared" si="5"/>
        <v>218</v>
      </c>
      <c r="T153" s="2">
        <f t="shared" si="6"/>
        <v>86</v>
      </c>
      <c r="U153" s="6">
        <f t="shared" si="7"/>
        <v>185</v>
      </c>
      <c r="V153" s="2">
        <f t="shared" si="8"/>
        <v>98</v>
      </c>
      <c r="W153" s="2">
        <f t="shared" si="9"/>
        <v>105</v>
      </c>
      <c r="X153" s="6">
        <f t="shared" si="10"/>
        <v>135</v>
      </c>
      <c r="Y153" s="2">
        <f t="shared" si="11"/>
        <v>152</v>
      </c>
    </row>
    <row r="154" spans="1:25" ht="14.25" customHeight="1" x14ac:dyDescent="0.25">
      <c r="A154" s="2" t="s">
        <v>150</v>
      </c>
      <c r="B154" s="2" t="s">
        <v>146</v>
      </c>
      <c r="C154" s="2">
        <v>417534</v>
      </c>
      <c r="D154" s="2">
        <v>2146</v>
      </c>
      <c r="E154" s="2">
        <v>194.54</v>
      </c>
      <c r="F154" s="3">
        <v>7.0000000000000007E-2</v>
      </c>
      <c r="G154" s="3">
        <v>4.6300000000000001E-2</v>
      </c>
      <c r="H154" s="4">
        <v>54351</v>
      </c>
      <c r="I154" s="4">
        <v>189900</v>
      </c>
      <c r="J154" s="4">
        <v>9018</v>
      </c>
      <c r="K154" s="2">
        <v>15.8</v>
      </c>
      <c r="L154" s="2">
        <v>117.9</v>
      </c>
      <c r="M154" s="2">
        <v>101</v>
      </c>
      <c r="N154" s="2">
        <f t="shared" si="0"/>
        <v>0</v>
      </c>
      <c r="O154" s="5">
        <f t="shared" si="1"/>
        <v>53812.871287128713</v>
      </c>
      <c r="P154" s="2">
        <f t="shared" si="2"/>
        <v>236</v>
      </c>
      <c r="Q154" s="2">
        <f t="shared" si="3"/>
        <v>85</v>
      </c>
      <c r="R154" s="2">
        <f t="shared" si="4"/>
        <v>183</v>
      </c>
      <c r="S154" s="2">
        <f t="shared" si="5"/>
        <v>55</v>
      </c>
      <c r="T154" s="2">
        <f t="shared" si="6"/>
        <v>102</v>
      </c>
      <c r="U154" s="6">
        <f t="shared" si="7"/>
        <v>160.5</v>
      </c>
      <c r="V154" s="2">
        <f t="shared" si="8"/>
        <v>128</v>
      </c>
      <c r="W154" s="2">
        <f t="shared" si="9"/>
        <v>184</v>
      </c>
      <c r="X154" s="6">
        <f t="shared" si="10"/>
        <v>135.41666666666666</v>
      </c>
      <c r="Y154" s="2">
        <f t="shared" si="11"/>
        <v>153</v>
      </c>
    </row>
    <row r="155" spans="1:25" ht="14.25" customHeight="1" x14ac:dyDescent="0.25">
      <c r="A155" s="2" t="s">
        <v>151</v>
      </c>
      <c r="B155" s="2" t="s">
        <v>100</v>
      </c>
      <c r="C155" s="2">
        <v>587699</v>
      </c>
      <c r="D155" s="2">
        <v>4327</v>
      </c>
      <c r="E155" s="2">
        <v>135.815</v>
      </c>
      <c r="F155" s="3">
        <v>7.5999999999999998E-2</v>
      </c>
      <c r="G155" s="3">
        <v>0</v>
      </c>
      <c r="H155" s="4">
        <v>52601</v>
      </c>
      <c r="I155" s="4">
        <v>160200</v>
      </c>
      <c r="J155" s="4">
        <v>9631</v>
      </c>
      <c r="K155" s="2">
        <v>20.9</v>
      </c>
      <c r="L155" s="2">
        <v>124.7</v>
      </c>
      <c r="M155" s="2">
        <v>99</v>
      </c>
      <c r="N155" s="2">
        <f t="shared" si="0"/>
        <v>0</v>
      </c>
      <c r="O155" s="5">
        <f t="shared" si="1"/>
        <v>53132.323232323237</v>
      </c>
      <c r="P155" s="2">
        <f t="shared" si="2"/>
        <v>209</v>
      </c>
      <c r="Q155" s="2">
        <f t="shared" si="3"/>
        <v>182</v>
      </c>
      <c r="R155" s="2">
        <f t="shared" si="4"/>
        <v>199</v>
      </c>
      <c r="S155" s="2">
        <f t="shared" si="5"/>
        <v>64</v>
      </c>
      <c r="T155" s="2">
        <f t="shared" si="6"/>
        <v>137</v>
      </c>
      <c r="U155" s="6">
        <f t="shared" si="7"/>
        <v>195.5</v>
      </c>
      <c r="V155" s="2">
        <f t="shared" si="8"/>
        <v>148</v>
      </c>
      <c r="W155" s="2">
        <f t="shared" si="9"/>
        <v>73</v>
      </c>
      <c r="X155" s="6">
        <f t="shared" si="10"/>
        <v>136.08333333333334</v>
      </c>
      <c r="Y155" s="2">
        <f t="shared" si="11"/>
        <v>154</v>
      </c>
    </row>
    <row r="156" spans="1:25" ht="14.25" customHeight="1" x14ac:dyDescent="0.25">
      <c r="A156" s="2" t="s">
        <v>149</v>
      </c>
      <c r="B156" s="2" t="s">
        <v>30</v>
      </c>
      <c r="C156" s="2">
        <v>134550</v>
      </c>
      <c r="D156" s="2">
        <v>3913</v>
      </c>
      <c r="E156" s="2">
        <v>34.381</v>
      </c>
      <c r="F156" s="3">
        <v>8.8999999999999996E-2</v>
      </c>
      <c r="G156" s="3">
        <v>4.2500000000000003E-2</v>
      </c>
      <c r="H156" s="4">
        <v>44982</v>
      </c>
      <c r="I156" s="4">
        <v>77600</v>
      </c>
      <c r="J156" s="4">
        <v>12402</v>
      </c>
      <c r="K156" s="2">
        <v>20.399999999999999</v>
      </c>
      <c r="L156" s="2">
        <v>109.6</v>
      </c>
      <c r="M156" s="2">
        <v>82</v>
      </c>
      <c r="N156" s="2">
        <f t="shared" si="0"/>
        <v>0</v>
      </c>
      <c r="O156" s="5">
        <f t="shared" si="1"/>
        <v>54856.097560975606</v>
      </c>
      <c r="P156" s="2">
        <f t="shared" si="2"/>
        <v>64</v>
      </c>
      <c r="Q156" s="2">
        <f t="shared" si="3"/>
        <v>175</v>
      </c>
      <c r="R156" s="2">
        <f t="shared" si="4"/>
        <v>225</v>
      </c>
      <c r="S156" s="2">
        <f t="shared" si="5"/>
        <v>45</v>
      </c>
      <c r="T156" s="2">
        <f t="shared" si="6"/>
        <v>237</v>
      </c>
      <c r="U156" s="6">
        <f t="shared" si="7"/>
        <v>119.5</v>
      </c>
      <c r="V156" s="2">
        <f t="shared" si="8"/>
        <v>100</v>
      </c>
      <c r="W156" s="2">
        <f t="shared" si="9"/>
        <v>90</v>
      </c>
      <c r="X156" s="6">
        <f t="shared" si="10"/>
        <v>136.08333333333334</v>
      </c>
      <c r="Y156" s="2">
        <f t="shared" si="11"/>
        <v>154</v>
      </c>
    </row>
    <row r="157" spans="1:25" ht="14.25" customHeight="1" x14ac:dyDescent="0.25">
      <c r="A157" s="2" t="s">
        <v>147</v>
      </c>
      <c r="B157" s="2" t="s">
        <v>148</v>
      </c>
      <c r="C157" s="2">
        <v>154835</v>
      </c>
      <c r="D157" s="2">
        <v>3233</v>
      </c>
      <c r="E157" s="2">
        <v>47.896000000000001</v>
      </c>
      <c r="F157" s="3">
        <v>7.0999999999999994E-2</v>
      </c>
      <c r="G157" s="3">
        <v>0.09</v>
      </c>
      <c r="H157" s="4">
        <v>45564</v>
      </c>
      <c r="I157" s="4">
        <v>162800</v>
      </c>
      <c r="J157" s="4">
        <v>11410</v>
      </c>
      <c r="K157" s="2">
        <v>19.3</v>
      </c>
      <c r="L157" s="2">
        <v>106.1</v>
      </c>
      <c r="M157" s="2">
        <v>102</v>
      </c>
      <c r="N157" s="2">
        <f t="shared" si="0"/>
        <v>0</v>
      </c>
      <c r="O157" s="5">
        <f t="shared" si="1"/>
        <v>44670.588235294119</v>
      </c>
      <c r="P157" s="2">
        <f t="shared" si="2"/>
        <v>108</v>
      </c>
      <c r="Q157" s="2">
        <f t="shared" si="3"/>
        <v>162</v>
      </c>
      <c r="R157" s="2">
        <f t="shared" si="4"/>
        <v>186</v>
      </c>
      <c r="S157" s="2">
        <f t="shared" si="5"/>
        <v>149</v>
      </c>
      <c r="T157" s="2">
        <f t="shared" si="6"/>
        <v>131</v>
      </c>
      <c r="U157" s="6">
        <f t="shared" si="7"/>
        <v>135</v>
      </c>
      <c r="V157" s="2">
        <f t="shared" si="8"/>
        <v>90</v>
      </c>
      <c r="W157" s="2">
        <f t="shared" si="9"/>
        <v>129</v>
      </c>
      <c r="X157" s="6">
        <f t="shared" si="10"/>
        <v>136.66666666666666</v>
      </c>
      <c r="Y157" s="2">
        <f t="shared" si="11"/>
        <v>156</v>
      </c>
    </row>
    <row r="158" spans="1:25" ht="14.25" customHeight="1" x14ac:dyDescent="0.25">
      <c r="A158" s="2" t="s">
        <v>145</v>
      </c>
      <c r="B158" s="2" t="s">
        <v>146</v>
      </c>
      <c r="C158" s="2">
        <v>326249</v>
      </c>
      <c r="D158" s="2">
        <v>2108</v>
      </c>
      <c r="E158" s="2">
        <v>154.73400000000001</v>
      </c>
      <c r="F158" s="3">
        <v>6.0999999999999999E-2</v>
      </c>
      <c r="G158" s="3">
        <v>4.6800000000000001E-2</v>
      </c>
      <c r="H158" s="4">
        <v>51048</v>
      </c>
      <c r="I158" s="4">
        <v>178600</v>
      </c>
      <c r="J158" s="4">
        <v>10841</v>
      </c>
      <c r="K158" s="2">
        <v>22.8</v>
      </c>
      <c r="L158" s="2">
        <v>107.1</v>
      </c>
      <c r="M158" s="2">
        <v>102</v>
      </c>
      <c r="N158" s="2">
        <f t="shared" si="0"/>
        <v>0</v>
      </c>
      <c r="O158" s="5">
        <f t="shared" si="1"/>
        <v>50047.058823529413</v>
      </c>
      <c r="P158" s="2">
        <f t="shared" si="2"/>
        <v>136</v>
      </c>
      <c r="Q158" s="2">
        <f t="shared" si="3"/>
        <v>222</v>
      </c>
      <c r="R158" s="2">
        <f t="shared" si="4"/>
        <v>150</v>
      </c>
      <c r="S158" s="2">
        <f t="shared" si="5"/>
        <v>94</v>
      </c>
      <c r="T158" s="2">
        <f t="shared" si="6"/>
        <v>115</v>
      </c>
      <c r="U158" s="6">
        <f t="shared" si="7"/>
        <v>179</v>
      </c>
      <c r="V158" s="2">
        <f t="shared" si="8"/>
        <v>93</v>
      </c>
      <c r="W158" s="2">
        <f t="shared" si="9"/>
        <v>192</v>
      </c>
      <c r="X158" s="6">
        <f t="shared" si="10"/>
        <v>137.16666666666666</v>
      </c>
      <c r="Y158" s="2">
        <f t="shared" si="11"/>
        <v>157</v>
      </c>
    </row>
    <row r="159" spans="1:25" ht="14.25" customHeight="1" x14ac:dyDescent="0.25">
      <c r="A159" s="2" t="s">
        <v>144</v>
      </c>
      <c r="B159" s="2" t="s">
        <v>60</v>
      </c>
      <c r="C159" s="2">
        <v>163748</v>
      </c>
      <c r="D159" s="2">
        <v>1437</v>
      </c>
      <c r="E159" s="2">
        <v>113.953</v>
      </c>
      <c r="F159" s="3">
        <v>6.4000000000000001E-2</v>
      </c>
      <c r="G159" s="3">
        <v>0</v>
      </c>
      <c r="H159" s="4">
        <v>49236</v>
      </c>
      <c r="I159" s="4">
        <v>123800</v>
      </c>
      <c r="J159" s="4">
        <v>10328</v>
      </c>
      <c r="K159" s="2">
        <v>19.100000000000001</v>
      </c>
      <c r="L159" s="2">
        <v>83.6</v>
      </c>
      <c r="M159" s="2">
        <v>93</v>
      </c>
      <c r="N159" s="2">
        <f t="shared" si="0"/>
        <v>0</v>
      </c>
      <c r="O159" s="5">
        <f t="shared" si="1"/>
        <v>52941.935483870962</v>
      </c>
      <c r="P159" s="2">
        <f t="shared" si="2"/>
        <v>156</v>
      </c>
      <c r="Q159" s="2">
        <f t="shared" si="3"/>
        <v>157</v>
      </c>
      <c r="R159" s="2">
        <f t="shared" si="4"/>
        <v>163</v>
      </c>
      <c r="S159" s="2">
        <f t="shared" si="5"/>
        <v>69</v>
      </c>
      <c r="T159" s="2">
        <f t="shared" si="6"/>
        <v>182</v>
      </c>
      <c r="U159" s="6">
        <f t="shared" si="7"/>
        <v>156.5</v>
      </c>
      <c r="V159" s="2">
        <f t="shared" si="8"/>
        <v>31</v>
      </c>
      <c r="W159" s="2">
        <f t="shared" si="9"/>
        <v>223</v>
      </c>
      <c r="X159" s="6">
        <f t="shared" si="10"/>
        <v>137.41666666666666</v>
      </c>
      <c r="Y159" s="2">
        <f t="shared" si="11"/>
        <v>158</v>
      </c>
    </row>
    <row r="160" spans="1:25" ht="14.25" customHeight="1" x14ac:dyDescent="0.25">
      <c r="A160" s="2" t="s">
        <v>140</v>
      </c>
      <c r="B160" s="2" t="s">
        <v>46</v>
      </c>
      <c r="C160" s="2">
        <v>650778</v>
      </c>
      <c r="D160" s="2">
        <v>2550</v>
      </c>
      <c r="E160" s="2">
        <v>255.23500000000001</v>
      </c>
      <c r="F160" s="3">
        <v>0.06</v>
      </c>
      <c r="G160" s="3">
        <v>0</v>
      </c>
      <c r="H160" s="4">
        <v>40808</v>
      </c>
      <c r="I160" s="4">
        <v>117300</v>
      </c>
      <c r="J160" s="4">
        <v>9521</v>
      </c>
      <c r="K160" s="2">
        <v>15.6</v>
      </c>
      <c r="L160" s="2">
        <v>104.6</v>
      </c>
      <c r="M160" s="2">
        <v>84</v>
      </c>
      <c r="N160" s="2">
        <f t="shared" si="0"/>
        <v>0</v>
      </c>
      <c r="O160" s="5">
        <f t="shared" si="1"/>
        <v>48580.952380952382</v>
      </c>
      <c r="P160" s="2">
        <f t="shared" si="2"/>
        <v>215</v>
      </c>
      <c r="Q160" s="2">
        <f t="shared" si="3"/>
        <v>72</v>
      </c>
      <c r="R160" s="2">
        <f t="shared" si="4"/>
        <v>141</v>
      </c>
      <c r="S160" s="2">
        <f t="shared" si="5"/>
        <v>109</v>
      </c>
      <c r="T160" s="2">
        <f t="shared" si="6"/>
        <v>193</v>
      </c>
      <c r="U160" s="6">
        <f t="shared" si="7"/>
        <v>143.5</v>
      </c>
      <c r="V160" s="2">
        <f t="shared" si="8"/>
        <v>83</v>
      </c>
      <c r="W160" s="2">
        <f t="shared" si="9"/>
        <v>160</v>
      </c>
      <c r="X160" s="6">
        <f t="shared" si="10"/>
        <v>138.25</v>
      </c>
      <c r="Y160" s="2">
        <f t="shared" si="11"/>
        <v>159</v>
      </c>
    </row>
    <row r="161" spans="1:25" ht="14.25" customHeight="1" x14ac:dyDescent="0.25">
      <c r="A161" s="2" t="s">
        <v>142</v>
      </c>
      <c r="B161" s="2" t="s">
        <v>60</v>
      </c>
      <c r="C161" s="2">
        <v>226837</v>
      </c>
      <c r="D161" s="2">
        <v>10575</v>
      </c>
      <c r="E161" s="2">
        <v>21.45</v>
      </c>
      <c r="F161" s="3">
        <v>6.8000000000000005E-2</v>
      </c>
      <c r="G161" s="3">
        <v>0</v>
      </c>
      <c r="H161" s="4">
        <v>30883</v>
      </c>
      <c r="I161" s="4">
        <v>142300</v>
      </c>
      <c r="J161" s="4">
        <v>10414</v>
      </c>
      <c r="K161" s="2">
        <v>17</v>
      </c>
      <c r="L161" s="2">
        <v>110.1</v>
      </c>
      <c r="M161" s="2">
        <v>99</v>
      </c>
      <c r="N161" s="2">
        <f t="shared" si="0"/>
        <v>0</v>
      </c>
      <c r="O161" s="5">
        <f t="shared" si="1"/>
        <v>31194.949494949498</v>
      </c>
      <c r="P161" s="2">
        <f t="shared" si="2"/>
        <v>151</v>
      </c>
      <c r="Q161" s="2">
        <f t="shared" si="3"/>
        <v>122</v>
      </c>
      <c r="R161" s="2">
        <f t="shared" si="4"/>
        <v>177</v>
      </c>
      <c r="S161" s="2">
        <f t="shared" si="5"/>
        <v>239</v>
      </c>
      <c r="T161" s="2">
        <f t="shared" si="6"/>
        <v>160</v>
      </c>
      <c r="U161" s="6">
        <f t="shared" si="7"/>
        <v>136.5</v>
      </c>
      <c r="V161" s="2">
        <f t="shared" si="8"/>
        <v>102</v>
      </c>
      <c r="W161" s="2">
        <f t="shared" si="9"/>
        <v>15</v>
      </c>
      <c r="X161" s="6">
        <f t="shared" si="10"/>
        <v>138.25</v>
      </c>
      <c r="Y161" s="2">
        <f t="shared" si="11"/>
        <v>159</v>
      </c>
    </row>
    <row r="162" spans="1:25" ht="14.25" customHeight="1" x14ac:dyDescent="0.25">
      <c r="A162" s="2" t="s">
        <v>141</v>
      </c>
      <c r="B162" s="2" t="s">
        <v>46</v>
      </c>
      <c r="C162" s="2">
        <v>118484</v>
      </c>
      <c r="D162" s="2">
        <v>1109</v>
      </c>
      <c r="E162" s="2">
        <v>106.79300000000001</v>
      </c>
      <c r="F162" s="3">
        <v>3.6999999999999998E-2</v>
      </c>
      <c r="G162" s="3">
        <v>0</v>
      </c>
      <c r="H162" s="4">
        <v>41631</v>
      </c>
      <c r="I162" s="4">
        <v>95200</v>
      </c>
      <c r="J162" s="4">
        <v>9129</v>
      </c>
      <c r="K162" s="2">
        <v>14.9</v>
      </c>
      <c r="L162" s="2">
        <v>117.9</v>
      </c>
      <c r="M162" s="2">
        <v>83</v>
      </c>
      <c r="N162" s="2">
        <f t="shared" si="0"/>
        <v>0</v>
      </c>
      <c r="O162" s="5">
        <f t="shared" si="1"/>
        <v>50157.831325301209</v>
      </c>
      <c r="P162" s="2">
        <f t="shared" si="2"/>
        <v>224</v>
      </c>
      <c r="Q162" s="2">
        <f t="shared" si="3"/>
        <v>54</v>
      </c>
      <c r="R162" s="2">
        <f t="shared" si="4"/>
        <v>17</v>
      </c>
      <c r="S162" s="2">
        <f t="shared" si="5"/>
        <v>92</v>
      </c>
      <c r="T162" s="2">
        <f t="shared" si="6"/>
        <v>218</v>
      </c>
      <c r="U162" s="6">
        <f t="shared" si="7"/>
        <v>139</v>
      </c>
      <c r="V162" s="2">
        <f t="shared" si="8"/>
        <v>128</v>
      </c>
      <c r="W162" s="2">
        <f t="shared" si="9"/>
        <v>238</v>
      </c>
      <c r="X162" s="6">
        <f t="shared" si="10"/>
        <v>138.66666666666666</v>
      </c>
      <c r="Y162" s="2">
        <f t="shared" si="11"/>
        <v>161</v>
      </c>
    </row>
    <row r="163" spans="1:25" ht="14.25" customHeight="1" x14ac:dyDescent="0.25">
      <c r="A163" s="2" t="s">
        <v>137</v>
      </c>
      <c r="B163" s="2" t="s">
        <v>26</v>
      </c>
      <c r="C163" s="2">
        <v>117762</v>
      </c>
      <c r="D163" s="2">
        <v>1012</v>
      </c>
      <c r="E163" s="2">
        <v>116.355</v>
      </c>
      <c r="F163" s="3">
        <v>5.1999999999999998E-2</v>
      </c>
      <c r="G163" s="3">
        <v>0.06</v>
      </c>
      <c r="H163" s="4">
        <v>33846</v>
      </c>
      <c r="I163" s="4">
        <v>161600</v>
      </c>
      <c r="J163" s="4">
        <v>14217</v>
      </c>
      <c r="K163" s="2">
        <v>13.2</v>
      </c>
      <c r="L163" s="2">
        <v>111</v>
      </c>
      <c r="M163" s="2">
        <v>99</v>
      </c>
      <c r="N163" s="2">
        <f t="shared" si="0"/>
        <v>0</v>
      </c>
      <c r="O163" s="5">
        <f t="shared" si="1"/>
        <v>34187.878787878792</v>
      </c>
      <c r="P163" s="2">
        <f t="shared" si="2"/>
        <v>39</v>
      </c>
      <c r="Q163" s="2">
        <f t="shared" si="3"/>
        <v>14</v>
      </c>
      <c r="R163" s="2">
        <f t="shared" si="4"/>
        <v>92</v>
      </c>
      <c r="S163" s="2">
        <f t="shared" si="5"/>
        <v>231</v>
      </c>
      <c r="T163" s="2">
        <f t="shared" si="6"/>
        <v>135</v>
      </c>
      <c r="U163" s="6">
        <f t="shared" si="7"/>
        <v>26.5</v>
      </c>
      <c r="V163" s="2">
        <f t="shared" si="8"/>
        <v>106</v>
      </c>
      <c r="W163" s="2">
        <f t="shared" si="9"/>
        <v>242</v>
      </c>
      <c r="X163" s="6">
        <f t="shared" si="10"/>
        <v>138.75</v>
      </c>
      <c r="Y163" s="2">
        <f t="shared" si="11"/>
        <v>162</v>
      </c>
    </row>
    <row r="164" spans="1:25" ht="14.25" customHeight="1" x14ac:dyDescent="0.25">
      <c r="A164" s="2" t="s">
        <v>143</v>
      </c>
      <c r="B164" s="2" t="s">
        <v>44</v>
      </c>
      <c r="C164" s="2">
        <v>150634</v>
      </c>
      <c r="D164" s="2">
        <v>6499</v>
      </c>
      <c r="E164" s="2">
        <v>23.178999999999998</v>
      </c>
      <c r="F164" s="3">
        <v>0.13200000000000001</v>
      </c>
      <c r="G164" s="3">
        <v>0.06</v>
      </c>
      <c r="H164" s="4">
        <v>50587</v>
      </c>
      <c r="I164" s="4">
        <v>282900</v>
      </c>
      <c r="J164" s="4">
        <v>11867</v>
      </c>
      <c r="K164" s="2">
        <v>21.7</v>
      </c>
      <c r="L164" s="2">
        <v>122.8</v>
      </c>
      <c r="M164" s="2">
        <v>128</v>
      </c>
      <c r="N164" s="2">
        <f t="shared" si="0"/>
        <v>0</v>
      </c>
      <c r="O164" s="5">
        <f t="shared" si="1"/>
        <v>39521.09375</v>
      </c>
      <c r="P164" s="2">
        <f t="shared" si="2"/>
        <v>90</v>
      </c>
      <c r="Q164" s="2">
        <f t="shared" si="3"/>
        <v>201</v>
      </c>
      <c r="R164" s="2">
        <f t="shared" si="4"/>
        <v>248</v>
      </c>
      <c r="S164" s="2">
        <f t="shared" si="5"/>
        <v>205</v>
      </c>
      <c r="T164" s="2">
        <f t="shared" si="6"/>
        <v>56</v>
      </c>
      <c r="U164" s="6">
        <f t="shared" si="7"/>
        <v>145.5</v>
      </c>
      <c r="V164" s="2">
        <f t="shared" si="8"/>
        <v>141</v>
      </c>
      <c r="W164" s="2">
        <f t="shared" si="9"/>
        <v>39</v>
      </c>
      <c r="X164" s="6">
        <f t="shared" si="10"/>
        <v>139.08333333333334</v>
      </c>
      <c r="Y164" s="2">
        <f t="shared" si="11"/>
        <v>163</v>
      </c>
    </row>
    <row r="165" spans="1:25" ht="14.25" customHeight="1" x14ac:dyDescent="0.25">
      <c r="A165" s="2" t="s">
        <v>136</v>
      </c>
      <c r="B165" s="2" t="s">
        <v>44</v>
      </c>
      <c r="C165" s="2">
        <v>165260</v>
      </c>
      <c r="D165" s="2">
        <v>3309</v>
      </c>
      <c r="E165" s="2">
        <v>49.941000000000003</v>
      </c>
      <c r="F165" s="3">
        <v>8.8999999999999996E-2</v>
      </c>
      <c r="G165" s="3">
        <v>0.06</v>
      </c>
      <c r="H165" s="4">
        <v>54994</v>
      </c>
      <c r="I165" s="4">
        <v>291500</v>
      </c>
      <c r="J165" s="4">
        <v>10083</v>
      </c>
      <c r="K165" s="2">
        <v>22.9</v>
      </c>
      <c r="L165" s="2">
        <v>100.7</v>
      </c>
      <c r="M165" s="2">
        <v>127</v>
      </c>
      <c r="N165" s="2">
        <f t="shared" si="0"/>
        <v>0</v>
      </c>
      <c r="O165" s="5">
        <f t="shared" si="1"/>
        <v>43302.362204724413</v>
      </c>
      <c r="P165" s="2">
        <f t="shared" si="2"/>
        <v>174</v>
      </c>
      <c r="Q165" s="2">
        <f t="shared" si="3"/>
        <v>226</v>
      </c>
      <c r="R165" s="2">
        <f t="shared" si="4"/>
        <v>225</v>
      </c>
      <c r="S165" s="2">
        <f t="shared" si="5"/>
        <v>164</v>
      </c>
      <c r="T165" s="2">
        <f t="shared" si="6"/>
        <v>54</v>
      </c>
      <c r="U165" s="6">
        <f t="shared" si="7"/>
        <v>200</v>
      </c>
      <c r="V165" s="2">
        <f t="shared" si="8"/>
        <v>72</v>
      </c>
      <c r="W165" s="2">
        <f t="shared" si="9"/>
        <v>122</v>
      </c>
      <c r="X165" s="6">
        <f t="shared" si="10"/>
        <v>139.5</v>
      </c>
      <c r="Y165" s="2">
        <f t="shared" si="11"/>
        <v>164</v>
      </c>
    </row>
    <row r="166" spans="1:25" ht="14.25" customHeight="1" x14ac:dyDescent="0.25">
      <c r="A166" s="2" t="s">
        <v>138</v>
      </c>
      <c r="B166" s="2" t="s">
        <v>44</v>
      </c>
      <c r="C166" s="2">
        <v>116417</v>
      </c>
      <c r="D166" s="2">
        <v>3796</v>
      </c>
      <c r="E166" s="2">
        <v>30.670999999999999</v>
      </c>
      <c r="F166" s="3">
        <v>8.6999999999999994E-2</v>
      </c>
      <c r="G166" s="3">
        <v>0.06</v>
      </c>
      <c r="H166" s="4">
        <v>60764</v>
      </c>
      <c r="I166" s="4">
        <v>216800</v>
      </c>
      <c r="J166" s="4">
        <v>9743</v>
      </c>
      <c r="K166" s="2">
        <v>22.4</v>
      </c>
      <c r="L166" s="2">
        <v>127.3</v>
      </c>
      <c r="M166" s="2">
        <v>116</v>
      </c>
      <c r="N166" s="2">
        <f t="shared" si="0"/>
        <v>0</v>
      </c>
      <c r="O166" s="5">
        <f t="shared" si="1"/>
        <v>52382.758620689652</v>
      </c>
      <c r="P166" s="2">
        <f t="shared" si="2"/>
        <v>204</v>
      </c>
      <c r="Q166" s="2">
        <f t="shared" si="3"/>
        <v>213</v>
      </c>
      <c r="R166" s="2">
        <f t="shared" si="4"/>
        <v>221</v>
      </c>
      <c r="S166" s="2">
        <f t="shared" si="5"/>
        <v>72</v>
      </c>
      <c r="T166" s="2">
        <f t="shared" si="6"/>
        <v>83</v>
      </c>
      <c r="U166" s="6">
        <f t="shared" si="7"/>
        <v>208.5</v>
      </c>
      <c r="V166" s="2">
        <f t="shared" si="8"/>
        <v>158</v>
      </c>
      <c r="W166" s="2">
        <f t="shared" si="9"/>
        <v>96</v>
      </c>
      <c r="X166" s="6">
        <f t="shared" si="10"/>
        <v>139.75</v>
      </c>
      <c r="Y166" s="2">
        <f t="shared" si="11"/>
        <v>165</v>
      </c>
    </row>
    <row r="167" spans="1:25" ht="14.25" customHeight="1" x14ac:dyDescent="0.25">
      <c r="A167" s="2" t="s">
        <v>134</v>
      </c>
      <c r="B167" s="2" t="s">
        <v>135</v>
      </c>
      <c r="C167" s="2">
        <v>178185</v>
      </c>
      <c r="D167" s="2">
        <v>9684</v>
      </c>
      <c r="E167" s="2">
        <v>18.399999999999999</v>
      </c>
      <c r="F167" s="3">
        <v>9.5000000000000001E-2</v>
      </c>
      <c r="G167" s="3">
        <v>3.7499999999999999E-2</v>
      </c>
      <c r="H167" s="4">
        <v>38243</v>
      </c>
      <c r="I167" s="4">
        <v>137000</v>
      </c>
      <c r="J167" s="4">
        <v>16135</v>
      </c>
      <c r="K167" s="2">
        <v>14.6</v>
      </c>
      <c r="L167" s="2">
        <v>129.1</v>
      </c>
      <c r="M167" s="2">
        <v>106</v>
      </c>
      <c r="N167" s="2">
        <f t="shared" si="0"/>
        <v>0</v>
      </c>
      <c r="O167" s="5">
        <f t="shared" si="1"/>
        <v>36078.301886792455</v>
      </c>
      <c r="P167" s="2">
        <f t="shared" si="2"/>
        <v>24</v>
      </c>
      <c r="Q167" s="2">
        <f t="shared" si="3"/>
        <v>40</v>
      </c>
      <c r="R167" s="2">
        <f t="shared" si="4"/>
        <v>232</v>
      </c>
      <c r="S167" s="2">
        <f t="shared" si="5"/>
        <v>223</v>
      </c>
      <c r="T167" s="2">
        <f t="shared" si="6"/>
        <v>165</v>
      </c>
      <c r="U167" s="6">
        <f t="shared" si="7"/>
        <v>32</v>
      </c>
      <c r="V167" s="2">
        <f t="shared" si="8"/>
        <v>169</v>
      </c>
      <c r="W167" s="2">
        <f t="shared" si="9"/>
        <v>18</v>
      </c>
      <c r="X167" s="6">
        <f t="shared" si="10"/>
        <v>139.83333333333334</v>
      </c>
      <c r="Y167" s="2">
        <f t="shared" si="11"/>
        <v>166</v>
      </c>
    </row>
    <row r="168" spans="1:25" ht="14.25" customHeight="1" x14ac:dyDescent="0.25">
      <c r="A168" s="2" t="s">
        <v>133</v>
      </c>
      <c r="B168" s="2" t="s">
        <v>123</v>
      </c>
      <c r="C168" s="2">
        <v>831230</v>
      </c>
      <c r="D168" s="2">
        <v>2300</v>
      </c>
      <c r="E168" s="2">
        <v>361.43299999999999</v>
      </c>
      <c r="F168" s="3">
        <v>5.8000000000000003E-2</v>
      </c>
      <c r="G168" s="3">
        <v>5.0200000000000002E-2</v>
      </c>
      <c r="H168" s="4">
        <v>42225</v>
      </c>
      <c r="I168" s="4">
        <v>120500</v>
      </c>
      <c r="J168" s="4">
        <v>12333</v>
      </c>
      <c r="K168" s="2">
        <v>16.8</v>
      </c>
      <c r="L168" s="2">
        <v>117.9</v>
      </c>
      <c r="M168" s="2">
        <v>89</v>
      </c>
      <c r="N168" s="2">
        <f t="shared" si="0"/>
        <v>0</v>
      </c>
      <c r="O168" s="5">
        <f t="shared" si="1"/>
        <v>47443.820224719108</v>
      </c>
      <c r="P168" s="2">
        <f t="shared" si="2"/>
        <v>80</v>
      </c>
      <c r="Q168" s="2">
        <f t="shared" si="3"/>
        <v>113</v>
      </c>
      <c r="R168" s="2">
        <f t="shared" si="4"/>
        <v>131</v>
      </c>
      <c r="S168" s="2">
        <f t="shared" si="5"/>
        <v>121</v>
      </c>
      <c r="T168" s="2">
        <f t="shared" si="6"/>
        <v>187</v>
      </c>
      <c r="U168" s="6">
        <f t="shared" si="7"/>
        <v>96.5</v>
      </c>
      <c r="V168" s="2">
        <f t="shared" si="8"/>
        <v>128</v>
      </c>
      <c r="W168" s="2">
        <f t="shared" si="9"/>
        <v>177</v>
      </c>
      <c r="X168" s="6">
        <f t="shared" si="10"/>
        <v>140.08333333333334</v>
      </c>
      <c r="Y168" s="2">
        <f t="shared" si="11"/>
        <v>167</v>
      </c>
    </row>
    <row r="169" spans="1:25" ht="14.25" customHeight="1" x14ac:dyDescent="0.25">
      <c r="A169" s="2" t="s">
        <v>130</v>
      </c>
      <c r="B169" s="2" t="s">
        <v>89</v>
      </c>
      <c r="C169" s="2">
        <v>341407</v>
      </c>
      <c r="D169" s="2">
        <v>2015</v>
      </c>
      <c r="E169" s="2">
        <v>169.423</v>
      </c>
      <c r="F169" s="3">
        <v>5.0999999999999997E-2</v>
      </c>
      <c r="G169" s="3">
        <v>0.04</v>
      </c>
      <c r="H169" s="4">
        <v>36681</v>
      </c>
      <c r="I169" s="4">
        <v>170700</v>
      </c>
      <c r="J169" s="4">
        <v>18512</v>
      </c>
      <c r="K169" s="2">
        <v>18.399999999999999</v>
      </c>
      <c r="L169" s="2">
        <v>120.8</v>
      </c>
      <c r="M169" s="2">
        <v>99</v>
      </c>
      <c r="N169" s="2">
        <f t="shared" si="0"/>
        <v>0</v>
      </c>
      <c r="O169" s="5">
        <f t="shared" si="1"/>
        <v>37051.515151515152</v>
      </c>
      <c r="P169" s="2">
        <f t="shared" si="2"/>
        <v>12</v>
      </c>
      <c r="Q169" s="2">
        <f t="shared" si="3"/>
        <v>146</v>
      </c>
      <c r="R169" s="2">
        <f t="shared" si="4"/>
        <v>84</v>
      </c>
      <c r="S169" s="2">
        <f t="shared" si="5"/>
        <v>221</v>
      </c>
      <c r="T169" s="2">
        <f t="shared" si="6"/>
        <v>124</v>
      </c>
      <c r="U169" s="6">
        <f t="shared" si="7"/>
        <v>79</v>
      </c>
      <c r="V169" s="2">
        <f t="shared" si="8"/>
        <v>137</v>
      </c>
      <c r="W169" s="2">
        <f t="shared" si="9"/>
        <v>196</v>
      </c>
      <c r="X169" s="6">
        <f t="shared" si="10"/>
        <v>140.16666666666666</v>
      </c>
      <c r="Y169" s="2">
        <f t="shared" si="11"/>
        <v>168</v>
      </c>
    </row>
    <row r="170" spans="1:25" ht="14.25" customHeight="1" x14ac:dyDescent="0.25">
      <c r="A170" s="2" t="s">
        <v>139</v>
      </c>
      <c r="B170" s="2" t="s">
        <v>44</v>
      </c>
      <c r="C170" s="2">
        <v>123905</v>
      </c>
      <c r="D170" s="2">
        <v>3418</v>
      </c>
      <c r="E170" s="2">
        <v>36.246000000000002</v>
      </c>
      <c r="F170" s="3">
        <v>8.3000000000000004E-2</v>
      </c>
      <c r="G170" s="3">
        <v>0.06</v>
      </c>
      <c r="H170" s="4">
        <v>53718</v>
      </c>
      <c r="I170" s="4">
        <v>165200</v>
      </c>
      <c r="J170" s="4">
        <v>11153</v>
      </c>
      <c r="K170" s="2">
        <v>23</v>
      </c>
      <c r="L170" s="2">
        <v>116.6</v>
      </c>
      <c r="M170" s="2">
        <v>106</v>
      </c>
      <c r="N170" s="2">
        <f t="shared" si="0"/>
        <v>0</v>
      </c>
      <c r="O170" s="5">
        <f t="shared" si="1"/>
        <v>50677.358490566039</v>
      </c>
      <c r="P170" s="2">
        <f t="shared" si="2"/>
        <v>123</v>
      </c>
      <c r="Q170" s="2">
        <f t="shared" si="3"/>
        <v>228</v>
      </c>
      <c r="R170" s="2">
        <f t="shared" si="4"/>
        <v>208</v>
      </c>
      <c r="S170" s="2">
        <f t="shared" si="5"/>
        <v>87</v>
      </c>
      <c r="T170" s="2">
        <f t="shared" si="6"/>
        <v>130</v>
      </c>
      <c r="U170" s="6">
        <f t="shared" si="7"/>
        <v>175.5</v>
      </c>
      <c r="V170" s="2">
        <f t="shared" si="8"/>
        <v>126</v>
      </c>
      <c r="W170" s="2">
        <f t="shared" si="9"/>
        <v>115</v>
      </c>
      <c r="X170" s="6">
        <f t="shared" si="10"/>
        <v>140.25</v>
      </c>
      <c r="Y170" s="2">
        <f t="shared" si="11"/>
        <v>169</v>
      </c>
    </row>
    <row r="171" spans="1:25" ht="14.25" customHeight="1" x14ac:dyDescent="0.25">
      <c r="A171" s="2" t="s">
        <v>128</v>
      </c>
      <c r="B171" s="2" t="s">
        <v>129</v>
      </c>
      <c r="C171" s="2">
        <v>620644</v>
      </c>
      <c r="D171" s="2">
        <v>7668</v>
      </c>
      <c r="E171" s="2">
        <v>80.944000000000003</v>
      </c>
      <c r="F171" s="3">
        <v>7.8E-2</v>
      </c>
      <c r="G171" s="3">
        <v>7.8E-2</v>
      </c>
      <c r="H171" s="4">
        <v>40803</v>
      </c>
      <c r="I171" s="4">
        <v>93700</v>
      </c>
      <c r="J171" s="4">
        <v>17329</v>
      </c>
      <c r="K171" s="2">
        <v>15</v>
      </c>
      <c r="L171" s="2">
        <v>150.4</v>
      </c>
      <c r="M171" s="2">
        <v>88</v>
      </c>
      <c r="N171" s="2">
        <f t="shared" si="0"/>
        <v>0</v>
      </c>
      <c r="O171" s="5">
        <f t="shared" si="1"/>
        <v>46367.045454545456</v>
      </c>
      <c r="P171" s="2">
        <f t="shared" si="2"/>
        <v>20</v>
      </c>
      <c r="Q171" s="2">
        <f t="shared" si="3"/>
        <v>56</v>
      </c>
      <c r="R171" s="2">
        <f t="shared" si="4"/>
        <v>201</v>
      </c>
      <c r="S171" s="2">
        <f t="shared" si="5"/>
        <v>131</v>
      </c>
      <c r="T171" s="2">
        <f t="shared" si="6"/>
        <v>223</v>
      </c>
      <c r="U171" s="6">
        <f t="shared" si="7"/>
        <v>38</v>
      </c>
      <c r="V171" s="2">
        <f t="shared" si="8"/>
        <v>226</v>
      </c>
      <c r="W171" s="2">
        <f t="shared" si="9"/>
        <v>26</v>
      </c>
      <c r="X171" s="6">
        <f t="shared" si="10"/>
        <v>140.83333333333334</v>
      </c>
      <c r="Y171" s="2">
        <f t="shared" si="11"/>
        <v>170</v>
      </c>
    </row>
    <row r="172" spans="1:25" ht="14.25" customHeight="1" x14ac:dyDescent="0.25">
      <c r="A172" s="2" t="s">
        <v>131</v>
      </c>
      <c r="B172" s="2" t="s">
        <v>102</v>
      </c>
      <c r="C172" s="2">
        <v>200013</v>
      </c>
      <c r="D172" s="2">
        <v>4023</v>
      </c>
      <c r="E172" s="2">
        <v>49.720999999999997</v>
      </c>
      <c r="F172" s="3">
        <v>6.7000000000000004E-2</v>
      </c>
      <c r="G172" s="3">
        <v>0</v>
      </c>
      <c r="H172" s="4">
        <v>50439</v>
      </c>
      <c r="I172" s="4">
        <v>176600</v>
      </c>
      <c r="J172" s="4">
        <v>11697</v>
      </c>
      <c r="K172" s="2">
        <v>19.7</v>
      </c>
      <c r="L172" s="2">
        <v>147</v>
      </c>
      <c r="M172" s="2">
        <v>106</v>
      </c>
      <c r="N172" s="2">
        <f t="shared" si="0"/>
        <v>0</v>
      </c>
      <c r="O172" s="5">
        <f t="shared" si="1"/>
        <v>47583.962264150941</v>
      </c>
      <c r="P172" s="2">
        <f t="shared" si="2"/>
        <v>98</v>
      </c>
      <c r="Q172" s="2">
        <f t="shared" si="3"/>
        <v>168</v>
      </c>
      <c r="R172" s="2">
        <f t="shared" si="4"/>
        <v>173</v>
      </c>
      <c r="S172" s="2">
        <f t="shared" si="5"/>
        <v>119</v>
      </c>
      <c r="T172" s="2">
        <f t="shared" si="6"/>
        <v>118</v>
      </c>
      <c r="U172" s="6">
        <f t="shared" si="7"/>
        <v>133</v>
      </c>
      <c r="V172" s="2">
        <f t="shared" si="8"/>
        <v>219</v>
      </c>
      <c r="W172" s="2">
        <f t="shared" si="9"/>
        <v>83</v>
      </c>
      <c r="X172" s="6">
        <f t="shared" si="10"/>
        <v>140.83333333333334</v>
      </c>
      <c r="Y172" s="2">
        <f t="shared" si="11"/>
        <v>170</v>
      </c>
    </row>
    <row r="173" spans="1:25" ht="14.25" customHeight="1" x14ac:dyDescent="0.25">
      <c r="A173" s="2" t="s">
        <v>127</v>
      </c>
      <c r="B173" s="2" t="s">
        <v>49</v>
      </c>
      <c r="C173" s="2">
        <v>1462368</v>
      </c>
      <c r="D173" s="2">
        <v>2830</v>
      </c>
      <c r="E173" s="2">
        <v>516.70399999999995</v>
      </c>
      <c r="F173" s="3">
        <v>5.3999999999999999E-2</v>
      </c>
      <c r="G173" s="3">
        <v>3.3599999999999998E-2</v>
      </c>
      <c r="H173" s="4">
        <v>47866</v>
      </c>
      <c r="I173" s="4">
        <v>159800</v>
      </c>
      <c r="J173" s="4">
        <v>9030</v>
      </c>
      <c r="K173" s="2">
        <v>22.1</v>
      </c>
      <c r="L173" s="2">
        <v>117.2</v>
      </c>
      <c r="M173" s="2">
        <v>99</v>
      </c>
      <c r="N173" s="2">
        <f t="shared" si="0"/>
        <v>0</v>
      </c>
      <c r="O173" s="5">
        <f t="shared" si="1"/>
        <v>48349.494949494954</v>
      </c>
      <c r="P173" s="2">
        <f t="shared" si="2"/>
        <v>227</v>
      </c>
      <c r="Q173" s="2">
        <f t="shared" si="3"/>
        <v>209</v>
      </c>
      <c r="R173" s="2">
        <f t="shared" si="4"/>
        <v>106</v>
      </c>
      <c r="S173" s="2">
        <f t="shared" si="5"/>
        <v>111</v>
      </c>
      <c r="T173" s="2">
        <f t="shared" si="6"/>
        <v>138</v>
      </c>
      <c r="U173" s="6">
        <f t="shared" si="7"/>
        <v>218</v>
      </c>
      <c r="V173" s="2">
        <f t="shared" si="8"/>
        <v>127</v>
      </c>
      <c r="W173" s="2">
        <f t="shared" si="9"/>
        <v>147</v>
      </c>
      <c r="X173" s="6">
        <f t="shared" si="10"/>
        <v>141.16666666666666</v>
      </c>
      <c r="Y173" s="2">
        <f t="shared" si="11"/>
        <v>172</v>
      </c>
    </row>
    <row r="174" spans="1:25" ht="14.25" customHeight="1" x14ac:dyDescent="0.25">
      <c r="A174" s="2" t="s">
        <v>132</v>
      </c>
      <c r="B174" s="2" t="s">
        <v>44</v>
      </c>
      <c r="C174" s="2">
        <v>347091</v>
      </c>
      <c r="D174" s="2">
        <v>2441</v>
      </c>
      <c r="E174" s="2">
        <v>142.16399999999999</v>
      </c>
      <c r="F174" s="3">
        <v>7.9000000000000001E-2</v>
      </c>
      <c r="G174" s="3">
        <v>0.06</v>
      </c>
      <c r="H174" s="4">
        <v>54265</v>
      </c>
      <c r="I174" s="4">
        <v>182900</v>
      </c>
      <c r="J174" s="4">
        <v>11294</v>
      </c>
      <c r="K174" s="2">
        <v>20.6</v>
      </c>
      <c r="L174" s="2">
        <v>125.4</v>
      </c>
      <c r="M174" s="2">
        <v>104</v>
      </c>
      <c r="N174" s="2">
        <f t="shared" si="0"/>
        <v>0</v>
      </c>
      <c r="O174" s="5">
        <f t="shared" si="1"/>
        <v>52177.884615384617</v>
      </c>
      <c r="P174" s="2">
        <f t="shared" si="2"/>
        <v>109</v>
      </c>
      <c r="Q174" s="2">
        <f t="shared" si="3"/>
        <v>179</v>
      </c>
      <c r="R174" s="2">
        <f t="shared" si="4"/>
        <v>204</v>
      </c>
      <c r="S174" s="2">
        <f t="shared" si="5"/>
        <v>74</v>
      </c>
      <c r="T174" s="2">
        <f t="shared" si="6"/>
        <v>108</v>
      </c>
      <c r="U174" s="6">
        <f t="shared" si="7"/>
        <v>144</v>
      </c>
      <c r="V174" s="2">
        <f t="shared" si="8"/>
        <v>151</v>
      </c>
      <c r="W174" s="2">
        <f t="shared" si="9"/>
        <v>166</v>
      </c>
      <c r="X174" s="6">
        <f t="shared" si="10"/>
        <v>141.16666666666666</v>
      </c>
      <c r="Y174" s="2">
        <f t="shared" si="11"/>
        <v>172</v>
      </c>
    </row>
    <row r="175" spans="1:25" ht="14.25" customHeight="1" x14ac:dyDescent="0.25">
      <c r="A175" s="2" t="s">
        <v>126</v>
      </c>
      <c r="B175" s="2" t="s">
        <v>46</v>
      </c>
      <c r="C175" s="2">
        <v>236063</v>
      </c>
      <c r="D175" s="2">
        <v>2655</v>
      </c>
      <c r="E175" s="2">
        <v>88.908000000000001</v>
      </c>
      <c r="F175" s="3">
        <v>4.9000000000000002E-2</v>
      </c>
      <c r="G175" s="3">
        <v>0</v>
      </c>
      <c r="H175" s="4">
        <v>39011</v>
      </c>
      <c r="I175" s="4">
        <v>109500</v>
      </c>
      <c r="J175" s="4">
        <v>10109</v>
      </c>
      <c r="K175" s="2">
        <v>16.2</v>
      </c>
      <c r="L175" s="2">
        <v>123.6</v>
      </c>
      <c r="M175" s="2">
        <v>85</v>
      </c>
      <c r="N175" s="2">
        <f t="shared" si="0"/>
        <v>0</v>
      </c>
      <c r="O175" s="5">
        <f t="shared" si="1"/>
        <v>45895.294117647063</v>
      </c>
      <c r="P175" s="2">
        <f t="shared" si="2"/>
        <v>173</v>
      </c>
      <c r="Q175" s="2">
        <f t="shared" si="3"/>
        <v>103</v>
      </c>
      <c r="R175" s="2">
        <f t="shared" si="4"/>
        <v>77</v>
      </c>
      <c r="S175" s="2">
        <f t="shared" si="5"/>
        <v>137</v>
      </c>
      <c r="T175" s="2">
        <f t="shared" si="6"/>
        <v>201</v>
      </c>
      <c r="U175" s="6">
        <f t="shared" si="7"/>
        <v>138</v>
      </c>
      <c r="V175" s="2">
        <f t="shared" si="8"/>
        <v>145</v>
      </c>
      <c r="W175" s="2">
        <f t="shared" si="9"/>
        <v>157</v>
      </c>
      <c r="X175" s="6">
        <f t="shared" si="10"/>
        <v>142.5</v>
      </c>
      <c r="Y175" s="2">
        <f t="shared" si="11"/>
        <v>174</v>
      </c>
    </row>
    <row r="176" spans="1:25" ht="14.25" customHeight="1" x14ac:dyDescent="0.25">
      <c r="A176" s="2" t="s">
        <v>124</v>
      </c>
      <c r="B176" s="2" t="s">
        <v>60</v>
      </c>
      <c r="C176" s="2">
        <v>245363</v>
      </c>
      <c r="D176" s="2">
        <v>3974</v>
      </c>
      <c r="E176" s="2">
        <v>61.741999999999997</v>
      </c>
      <c r="F176" s="3">
        <v>5.7000000000000002E-2</v>
      </c>
      <c r="G176" s="3">
        <v>0</v>
      </c>
      <c r="H176" s="4">
        <v>44756</v>
      </c>
      <c r="I176" s="4">
        <v>120100</v>
      </c>
      <c r="J176" s="4">
        <v>10276</v>
      </c>
      <c r="K176" s="2">
        <v>17.100000000000001</v>
      </c>
      <c r="L176" s="2">
        <v>152.9</v>
      </c>
      <c r="M176" s="2">
        <v>89</v>
      </c>
      <c r="N176" s="2">
        <f t="shared" si="0"/>
        <v>0</v>
      </c>
      <c r="O176" s="5">
        <f t="shared" si="1"/>
        <v>50287.640449438208</v>
      </c>
      <c r="P176" s="2">
        <f t="shared" si="2"/>
        <v>160</v>
      </c>
      <c r="Q176" s="2">
        <f t="shared" si="3"/>
        <v>125</v>
      </c>
      <c r="R176" s="2">
        <f t="shared" si="4"/>
        <v>124</v>
      </c>
      <c r="S176" s="2">
        <f t="shared" si="5"/>
        <v>90</v>
      </c>
      <c r="T176" s="2">
        <f t="shared" si="6"/>
        <v>188</v>
      </c>
      <c r="U176" s="6">
        <f t="shared" si="7"/>
        <v>142.5</v>
      </c>
      <c r="V176" s="2">
        <f t="shared" si="8"/>
        <v>234</v>
      </c>
      <c r="W176" s="2">
        <f t="shared" si="9"/>
        <v>86</v>
      </c>
      <c r="X176" s="6">
        <f t="shared" si="10"/>
        <v>144.08333333333334</v>
      </c>
      <c r="Y176" s="2">
        <f t="shared" si="11"/>
        <v>175</v>
      </c>
    </row>
    <row r="177" spans="1:25" ht="14.25" customHeight="1" x14ac:dyDescent="0.25">
      <c r="A177" s="2" t="s">
        <v>125</v>
      </c>
      <c r="B177" s="2" t="s">
        <v>44</v>
      </c>
      <c r="C177" s="2">
        <v>201986</v>
      </c>
      <c r="D177" s="2">
        <v>5479</v>
      </c>
      <c r="E177" s="2">
        <v>36.866999999999997</v>
      </c>
      <c r="F177" s="3">
        <v>0.106</v>
      </c>
      <c r="G177" s="3">
        <v>0.06</v>
      </c>
      <c r="H177" s="4">
        <v>49205</v>
      </c>
      <c r="I177" s="4">
        <v>180100</v>
      </c>
      <c r="J177" s="4">
        <v>11063</v>
      </c>
      <c r="K177" s="2">
        <v>21.2</v>
      </c>
      <c r="L177" s="2">
        <v>127.3</v>
      </c>
      <c r="M177" s="2">
        <v>109</v>
      </c>
      <c r="N177" s="2">
        <f t="shared" si="0"/>
        <v>0</v>
      </c>
      <c r="O177" s="5">
        <f t="shared" si="1"/>
        <v>45142.20183486239</v>
      </c>
      <c r="P177" s="2">
        <f t="shared" si="2"/>
        <v>126</v>
      </c>
      <c r="Q177" s="2">
        <f t="shared" si="3"/>
        <v>190</v>
      </c>
      <c r="R177" s="2">
        <f t="shared" si="4"/>
        <v>242</v>
      </c>
      <c r="S177" s="2">
        <f t="shared" si="5"/>
        <v>146</v>
      </c>
      <c r="T177" s="2">
        <f t="shared" si="6"/>
        <v>111</v>
      </c>
      <c r="U177" s="6">
        <f t="shared" si="7"/>
        <v>158</v>
      </c>
      <c r="V177" s="2">
        <f t="shared" si="8"/>
        <v>158</v>
      </c>
      <c r="W177" s="2">
        <f t="shared" si="9"/>
        <v>53</v>
      </c>
      <c r="X177" s="6">
        <f t="shared" si="10"/>
        <v>144.66666666666666</v>
      </c>
      <c r="Y177" s="2">
        <f t="shared" si="11"/>
        <v>176</v>
      </c>
    </row>
    <row r="178" spans="1:25" ht="14.25" customHeight="1" x14ac:dyDescent="0.25">
      <c r="A178" s="2" t="s">
        <v>122</v>
      </c>
      <c r="B178" s="2" t="s">
        <v>123</v>
      </c>
      <c r="C178" s="2">
        <v>119226</v>
      </c>
      <c r="D178" s="2">
        <v>2700</v>
      </c>
      <c r="E178" s="2">
        <v>44.152999999999999</v>
      </c>
      <c r="F178" s="3">
        <v>5.5E-2</v>
      </c>
      <c r="G178" s="3">
        <v>4.3999999999999997E-2</v>
      </c>
      <c r="H178" s="4">
        <v>35947</v>
      </c>
      <c r="I178" s="4">
        <v>89200</v>
      </c>
      <c r="J178" s="4">
        <v>11274</v>
      </c>
      <c r="K178" s="2">
        <v>15.6</v>
      </c>
      <c r="L178" s="2">
        <v>118.2</v>
      </c>
      <c r="M178" s="2">
        <v>82</v>
      </c>
      <c r="N178" s="2">
        <f t="shared" si="0"/>
        <v>0</v>
      </c>
      <c r="O178" s="5">
        <f t="shared" si="1"/>
        <v>43837.804878048781</v>
      </c>
      <c r="P178" s="2">
        <f t="shared" si="2"/>
        <v>110</v>
      </c>
      <c r="Q178" s="2">
        <f t="shared" si="3"/>
        <v>72</v>
      </c>
      <c r="R178" s="2">
        <f t="shared" si="4"/>
        <v>111</v>
      </c>
      <c r="S178" s="2">
        <f t="shared" si="5"/>
        <v>157</v>
      </c>
      <c r="T178" s="2">
        <f t="shared" si="6"/>
        <v>229</v>
      </c>
      <c r="U178" s="6">
        <f t="shared" si="7"/>
        <v>91</v>
      </c>
      <c r="V178" s="2">
        <f t="shared" si="8"/>
        <v>131</v>
      </c>
      <c r="W178" s="2">
        <f t="shared" si="9"/>
        <v>152</v>
      </c>
      <c r="X178" s="6">
        <f t="shared" si="10"/>
        <v>145.16666666666666</v>
      </c>
      <c r="Y178" s="2">
        <f t="shared" si="11"/>
        <v>177</v>
      </c>
    </row>
    <row r="179" spans="1:25" ht="14.25" customHeight="1" x14ac:dyDescent="0.25">
      <c r="A179" s="2" t="s">
        <v>121</v>
      </c>
      <c r="B179" s="2" t="s">
        <v>60</v>
      </c>
      <c r="C179" s="2">
        <v>339391</v>
      </c>
      <c r="D179" s="2">
        <v>2993</v>
      </c>
      <c r="E179" s="2">
        <v>113.40900000000001</v>
      </c>
      <c r="F179" s="3">
        <v>0.06</v>
      </c>
      <c r="G179" s="3">
        <v>0</v>
      </c>
      <c r="H179" s="4">
        <v>43514</v>
      </c>
      <c r="I179" s="4">
        <v>123000</v>
      </c>
      <c r="J179" s="4">
        <v>10136</v>
      </c>
      <c r="K179" s="2">
        <v>20.7</v>
      </c>
      <c r="L179" s="2">
        <v>115.9</v>
      </c>
      <c r="M179" s="2">
        <v>90</v>
      </c>
      <c r="N179" s="2">
        <f t="shared" si="0"/>
        <v>0</v>
      </c>
      <c r="O179" s="5">
        <f t="shared" si="1"/>
        <v>48348.888888888891</v>
      </c>
      <c r="P179" s="2">
        <f t="shared" si="2"/>
        <v>164</v>
      </c>
      <c r="Q179" s="2">
        <f t="shared" si="3"/>
        <v>181</v>
      </c>
      <c r="R179" s="2">
        <f t="shared" si="4"/>
        <v>141</v>
      </c>
      <c r="S179" s="2">
        <f t="shared" si="5"/>
        <v>112</v>
      </c>
      <c r="T179" s="2">
        <f t="shared" si="6"/>
        <v>184</v>
      </c>
      <c r="U179" s="6">
        <f t="shared" si="7"/>
        <v>172.5</v>
      </c>
      <c r="V179" s="2">
        <f t="shared" si="8"/>
        <v>125</v>
      </c>
      <c r="W179" s="2">
        <f t="shared" si="9"/>
        <v>138</v>
      </c>
      <c r="X179" s="6">
        <f t="shared" si="10"/>
        <v>145.41666666666666</v>
      </c>
      <c r="Y179" s="2">
        <f t="shared" si="11"/>
        <v>178</v>
      </c>
    </row>
    <row r="180" spans="1:25" ht="14.25" customHeight="1" x14ac:dyDescent="0.25">
      <c r="A180" s="2" t="s">
        <v>119</v>
      </c>
      <c r="B180" s="2" t="s">
        <v>75</v>
      </c>
      <c r="C180" s="2">
        <v>144703</v>
      </c>
      <c r="D180" s="2">
        <v>5778</v>
      </c>
      <c r="E180" s="2">
        <v>25.042999999999999</v>
      </c>
      <c r="F180" s="3">
        <v>6.3E-2</v>
      </c>
      <c r="G180" s="3">
        <v>6.4500000000000002E-2</v>
      </c>
      <c r="H180" s="4">
        <v>31459</v>
      </c>
      <c r="I180" s="4">
        <v>77200</v>
      </c>
      <c r="J180" s="4">
        <v>18274</v>
      </c>
      <c r="K180" s="2">
        <v>12.5</v>
      </c>
      <c r="L180" s="2">
        <v>135.6</v>
      </c>
      <c r="M180" s="2">
        <v>89</v>
      </c>
      <c r="N180" s="2">
        <f t="shared" si="0"/>
        <v>0</v>
      </c>
      <c r="O180" s="5">
        <f t="shared" si="1"/>
        <v>35347.191011235955</v>
      </c>
      <c r="P180" s="2">
        <f t="shared" si="2"/>
        <v>14</v>
      </c>
      <c r="Q180" s="2">
        <f t="shared" si="3"/>
        <v>11</v>
      </c>
      <c r="R180" s="2">
        <f t="shared" si="4"/>
        <v>155</v>
      </c>
      <c r="S180" s="2">
        <f t="shared" si="5"/>
        <v>226</v>
      </c>
      <c r="T180" s="2">
        <f t="shared" si="6"/>
        <v>238</v>
      </c>
      <c r="U180" s="6">
        <f t="shared" si="7"/>
        <v>12.5</v>
      </c>
      <c r="V180" s="2">
        <f t="shared" si="8"/>
        <v>197</v>
      </c>
      <c r="W180" s="2">
        <f t="shared" si="9"/>
        <v>49</v>
      </c>
      <c r="X180" s="6">
        <f t="shared" si="10"/>
        <v>146.25</v>
      </c>
      <c r="Y180" s="2">
        <f t="shared" si="11"/>
        <v>179</v>
      </c>
    </row>
    <row r="181" spans="1:25" ht="14.25" customHeight="1" x14ac:dyDescent="0.25">
      <c r="A181" s="2" t="s">
        <v>118</v>
      </c>
      <c r="B181" s="2" t="s">
        <v>40</v>
      </c>
      <c r="C181" s="2">
        <v>179855</v>
      </c>
      <c r="D181" s="2">
        <v>860</v>
      </c>
      <c r="E181" s="2">
        <v>209.054</v>
      </c>
      <c r="F181" s="3">
        <v>5.5E-2</v>
      </c>
      <c r="G181" s="3">
        <v>0.05</v>
      </c>
      <c r="H181" s="4">
        <v>48632</v>
      </c>
      <c r="I181" s="4">
        <v>157900</v>
      </c>
      <c r="J181" s="4">
        <v>11013</v>
      </c>
      <c r="K181" s="2">
        <v>16</v>
      </c>
      <c r="L181" s="2">
        <v>130.9</v>
      </c>
      <c r="M181" s="2">
        <v>97</v>
      </c>
      <c r="N181" s="2">
        <f t="shared" si="0"/>
        <v>0</v>
      </c>
      <c r="O181" s="5">
        <f t="shared" si="1"/>
        <v>50136.082474226801</v>
      </c>
      <c r="P181" s="2">
        <f t="shared" si="2"/>
        <v>128</v>
      </c>
      <c r="Q181" s="2">
        <f t="shared" si="3"/>
        <v>94</v>
      </c>
      <c r="R181" s="2">
        <f t="shared" si="4"/>
        <v>111</v>
      </c>
      <c r="S181" s="2">
        <f t="shared" si="5"/>
        <v>93</v>
      </c>
      <c r="T181" s="2">
        <f t="shared" si="6"/>
        <v>141</v>
      </c>
      <c r="U181" s="6">
        <f t="shared" si="7"/>
        <v>111</v>
      </c>
      <c r="V181" s="2">
        <f t="shared" si="8"/>
        <v>175</v>
      </c>
      <c r="W181" s="2">
        <f t="shared" si="9"/>
        <v>247</v>
      </c>
      <c r="X181" s="6">
        <f t="shared" si="10"/>
        <v>146.33333333333334</v>
      </c>
      <c r="Y181" s="2">
        <f t="shared" si="11"/>
        <v>180</v>
      </c>
    </row>
    <row r="182" spans="1:25" ht="14.25" customHeight="1" x14ac:dyDescent="0.25">
      <c r="A182" s="2" t="s">
        <v>120</v>
      </c>
      <c r="B182" s="2" t="s">
        <v>55</v>
      </c>
      <c r="C182" s="2">
        <v>127312</v>
      </c>
      <c r="D182" s="2">
        <v>2116</v>
      </c>
      <c r="E182" s="2">
        <v>60.167999999999999</v>
      </c>
      <c r="F182" s="3">
        <v>5.2999999999999999E-2</v>
      </c>
      <c r="G182" s="3">
        <v>4.8000000000000001E-2</v>
      </c>
      <c r="H182" s="4">
        <v>40451</v>
      </c>
      <c r="I182" s="4">
        <v>95000</v>
      </c>
      <c r="J182" s="4">
        <v>10715</v>
      </c>
      <c r="K182" s="2">
        <v>10.4</v>
      </c>
      <c r="L182" s="2">
        <v>133</v>
      </c>
      <c r="M182" s="2">
        <v>83</v>
      </c>
      <c r="N182" s="2">
        <f t="shared" si="0"/>
        <v>0</v>
      </c>
      <c r="O182" s="5">
        <f t="shared" si="1"/>
        <v>48736.144578313259</v>
      </c>
      <c r="P182" s="2">
        <f t="shared" si="2"/>
        <v>140</v>
      </c>
      <c r="Q182" s="2">
        <f t="shared" si="3"/>
        <v>4</v>
      </c>
      <c r="R182" s="2">
        <f t="shared" si="4"/>
        <v>102</v>
      </c>
      <c r="S182" s="2">
        <f t="shared" si="5"/>
        <v>108</v>
      </c>
      <c r="T182" s="2">
        <f t="shared" si="6"/>
        <v>220</v>
      </c>
      <c r="U182" s="6">
        <f t="shared" si="7"/>
        <v>72</v>
      </c>
      <c r="V182" s="2">
        <f t="shared" si="8"/>
        <v>186</v>
      </c>
      <c r="W182" s="2">
        <f t="shared" si="9"/>
        <v>190</v>
      </c>
      <c r="X182" s="6">
        <f t="shared" si="10"/>
        <v>146.33333333333334</v>
      </c>
      <c r="Y182" s="2">
        <f t="shared" si="11"/>
        <v>180</v>
      </c>
    </row>
    <row r="183" spans="1:25" ht="14.25" customHeight="1" x14ac:dyDescent="0.25">
      <c r="A183" s="2" t="s">
        <v>117</v>
      </c>
      <c r="B183" s="2" t="s">
        <v>44</v>
      </c>
      <c r="C183" s="2">
        <v>467467</v>
      </c>
      <c r="D183" s="2">
        <v>4774</v>
      </c>
      <c r="E183" s="2">
        <v>97.915000000000006</v>
      </c>
      <c r="F183" s="3">
        <v>8.4000000000000005E-2</v>
      </c>
      <c r="G183" s="3">
        <v>0.06</v>
      </c>
      <c r="H183" s="4">
        <v>50661</v>
      </c>
      <c r="I183" s="4">
        <v>207200</v>
      </c>
      <c r="J183" s="4">
        <v>10075</v>
      </c>
      <c r="K183" s="2">
        <v>20.399999999999999</v>
      </c>
      <c r="L183" s="2">
        <v>133.30000000000001</v>
      </c>
      <c r="M183" s="2">
        <v>113</v>
      </c>
      <c r="N183" s="2">
        <f t="shared" si="0"/>
        <v>0</v>
      </c>
      <c r="O183" s="5">
        <f t="shared" si="1"/>
        <v>44832.743362831861</v>
      </c>
      <c r="P183" s="2">
        <f t="shared" si="2"/>
        <v>179</v>
      </c>
      <c r="Q183" s="2">
        <f t="shared" si="3"/>
        <v>175</v>
      </c>
      <c r="R183" s="2">
        <f t="shared" si="4"/>
        <v>209</v>
      </c>
      <c r="S183" s="2">
        <f t="shared" si="5"/>
        <v>147</v>
      </c>
      <c r="T183" s="2">
        <f t="shared" si="6"/>
        <v>93</v>
      </c>
      <c r="U183" s="6">
        <f t="shared" si="7"/>
        <v>177</v>
      </c>
      <c r="V183" s="2">
        <f t="shared" si="8"/>
        <v>189</v>
      </c>
      <c r="W183" s="2">
        <f t="shared" si="9"/>
        <v>64</v>
      </c>
      <c r="X183" s="6">
        <f t="shared" si="10"/>
        <v>146.5</v>
      </c>
      <c r="Y183" s="2">
        <f t="shared" si="11"/>
        <v>182</v>
      </c>
    </row>
    <row r="184" spans="1:25" ht="14.25" customHeight="1" x14ac:dyDescent="0.25">
      <c r="A184" s="2" t="s">
        <v>113</v>
      </c>
      <c r="B184" s="2" t="s">
        <v>46</v>
      </c>
      <c r="C184" s="2">
        <v>127995</v>
      </c>
      <c r="D184" s="2">
        <v>2389</v>
      </c>
      <c r="E184" s="2">
        <v>53.58</v>
      </c>
      <c r="F184" s="3">
        <v>0.06</v>
      </c>
      <c r="G184" s="3">
        <v>0</v>
      </c>
      <c r="H184" s="4">
        <v>44799</v>
      </c>
      <c r="I184" s="4">
        <v>114100</v>
      </c>
      <c r="J184" s="4">
        <v>9763</v>
      </c>
      <c r="K184" s="2">
        <v>14.6</v>
      </c>
      <c r="L184" s="2">
        <v>134.19999999999999</v>
      </c>
      <c r="M184" s="2">
        <v>84</v>
      </c>
      <c r="N184" s="2">
        <f t="shared" si="0"/>
        <v>0</v>
      </c>
      <c r="O184" s="5">
        <f t="shared" si="1"/>
        <v>53332.142857142855</v>
      </c>
      <c r="P184" s="2">
        <f t="shared" si="2"/>
        <v>198</v>
      </c>
      <c r="Q184" s="2">
        <f t="shared" si="3"/>
        <v>40</v>
      </c>
      <c r="R184" s="2">
        <f t="shared" si="4"/>
        <v>141</v>
      </c>
      <c r="S184" s="2">
        <f t="shared" si="5"/>
        <v>61</v>
      </c>
      <c r="T184" s="2">
        <f t="shared" si="6"/>
        <v>196</v>
      </c>
      <c r="U184" s="6">
        <f t="shared" si="7"/>
        <v>119</v>
      </c>
      <c r="V184" s="2">
        <f t="shared" si="8"/>
        <v>194</v>
      </c>
      <c r="W184" s="2">
        <f t="shared" si="9"/>
        <v>172</v>
      </c>
      <c r="X184" s="6">
        <f t="shared" si="10"/>
        <v>147.16666666666666</v>
      </c>
      <c r="Y184" s="2">
        <f t="shared" si="11"/>
        <v>183</v>
      </c>
    </row>
    <row r="185" spans="1:25" ht="14.25" customHeight="1" x14ac:dyDescent="0.25">
      <c r="A185" s="2" t="s">
        <v>116</v>
      </c>
      <c r="B185" s="2" t="s">
        <v>60</v>
      </c>
      <c r="C185" s="2">
        <v>401927</v>
      </c>
      <c r="D185" s="2">
        <v>11205</v>
      </c>
      <c r="E185" s="2">
        <v>35.871000000000002</v>
      </c>
      <c r="F185" s="3">
        <v>7.8E-2</v>
      </c>
      <c r="G185" s="3">
        <v>0</v>
      </c>
      <c r="H185" s="4">
        <v>29762</v>
      </c>
      <c r="I185" s="4">
        <v>245200</v>
      </c>
      <c r="J185" s="4">
        <v>10414</v>
      </c>
      <c r="K185" s="2">
        <v>17</v>
      </c>
      <c r="L185" s="2">
        <v>145.5</v>
      </c>
      <c r="M185" s="2">
        <v>119</v>
      </c>
      <c r="N185" s="2">
        <f t="shared" si="0"/>
        <v>0</v>
      </c>
      <c r="O185" s="5">
        <f t="shared" si="1"/>
        <v>25010.084033613446</v>
      </c>
      <c r="P185" s="2">
        <f t="shared" si="2"/>
        <v>151</v>
      </c>
      <c r="Q185" s="2">
        <f t="shared" si="3"/>
        <v>122</v>
      </c>
      <c r="R185" s="2">
        <f t="shared" si="4"/>
        <v>201</v>
      </c>
      <c r="S185" s="2">
        <f t="shared" si="5"/>
        <v>250</v>
      </c>
      <c r="T185" s="2">
        <f t="shared" si="6"/>
        <v>70</v>
      </c>
      <c r="U185" s="6">
        <f t="shared" si="7"/>
        <v>136.5</v>
      </c>
      <c r="V185" s="2">
        <f t="shared" si="8"/>
        <v>215</v>
      </c>
      <c r="W185" s="2">
        <f t="shared" si="9"/>
        <v>12</v>
      </c>
      <c r="X185" s="6">
        <f t="shared" si="10"/>
        <v>147.41666666666666</v>
      </c>
      <c r="Y185" s="2">
        <f t="shared" si="11"/>
        <v>184</v>
      </c>
    </row>
    <row r="186" spans="1:25" ht="14.25" customHeight="1" x14ac:dyDescent="0.25">
      <c r="A186" s="2" t="s">
        <v>112</v>
      </c>
      <c r="B186" s="2" t="s">
        <v>44</v>
      </c>
      <c r="C186" s="2">
        <v>151841</v>
      </c>
      <c r="D186" s="2">
        <v>1433</v>
      </c>
      <c r="E186" s="2">
        <v>105.961</v>
      </c>
      <c r="F186" s="3">
        <v>9.5000000000000001E-2</v>
      </c>
      <c r="G186" s="3">
        <v>0.06</v>
      </c>
      <c r="H186" s="4">
        <v>54277</v>
      </c>
      <c r="I186" s="4">
        <v>178700</v>
      </c>
      <c r="J186" s="4">
        <v>12346</v>
      </c>
      <c r="K186" s="2">
        <v>22.8</v>
      </c>
      <c r="L186" s="2">
        <v>103.7</v>
      </c>
      <c r="M186" s="2">
        <v>108</v>
      </c>
      <c r="N186" s="2">
        <f t="shared" si="0"/>
        <v>0</v>
      </c>
      <c r="O186" s="5">
        <f t="shared" si="1"/>
        <v>50256.481481481482</v>
      </c>
      <c r="P186" s="2">
        <f t="shared" si="2"/>
        <v>68</v>
      </c>
      <c r="Q186" s="2">
        <f t="shared" si="3"/>
        <v>222</v>
      </c>
      <c r="R186" s="2">
        <f t="shared" si="4"/>
        <v>232</v>
      </c>
      <c r="S186" s="2">
        <f t="shared" si="5"/>
        <v>91</v>
      </c>
      <c r="T186" s="2">
        <f t="shared" si="6"/>
        <v>114</v>
      </c>
      <c r="U186" s="6">
        <f t="shared" si="7"/>
        <v>145</v>
      </c>
      <c r="V186" s="2">
        <f t="shared" si="8"/>
        <v>79</v>
      </c>
      <c r="W186" s="2">
        <f t="shared" si="9"/>
        <v>224</v>
      </c>
      <c r="X186" s="6">
        <f t="shared" si="10"/>
        <v>147.5</v>
      </c>
      <c r="Y186" s="2">
        <f t="shared" si="11"/>
        <v>185</v>
      </c>
    </row>
    <row r="187" spans="1:25" ht="14.25" customHeight="1" x14ac:dyDescent="0.25">
      <c r="A187" s="2" t="s">
        <v>115</v>
      </c>
      <c r="B187" s="2" t="s">
        <v>100</v>
      </c>
      <c r="C187" s="2">
        <v>215762</v>
      </c>
      <c r="D187" s="2">
        <v>2129</v>
      </c>
      <c r="E187" s="2">
        <v>101.345</v>
      </c>
      <c r="F187" s="3">
        <v>8.6999999999999994E-2</v>
      </c>
      <c r="G187" s="3">
        <v>0</v>
      </c>
      <c r="H187" s="4">
        <v>55466</v>
      </c>
      <c r="I187" s="4">
        <v>146600</v>
      </c>
      <c r="J187" s="4">
        <v>9631</v>
      </c>
      <c r="K187" s="2">
        <v>20.9</v>
      </c>
      <c r="L187" s="2">
        <v>109</v>
      </c>
      <c r="M187" s="2">
        <v>97</v>
      </c>
      <c r="N187" s="2">
        <f t="shared" si="0"/>
        <v>0</v>
      </c>
      <c r="O187" s="5">
        <f t="shared" si="1"/>
        <v>57181.443298969069</v>
      </c>
      <c r="P187" s="2">
        <f t="shared" si="2"/>
        <v>209</v>
      </c>
      <c r="Q187" s="2">
        <f t="shared" si="3"/>
        <v>182</v>
      </c>
      <c r="R187" s="2">
        <f t="shared" si="4"/>
        <v>221</v>
      </c>
      <c r="S187" s="2">
        <f t="shared" si="5"/>
        <v>32</v>
      </c>
      <c r="T187" s="2">
        <f t="shared" si="6"/>
        <v>155</v>
      </c>
      <c r="U187" s="6">
        <f t="shared" si="7"/>
        <v>195.5</v>
      </c>
      <c r="V187" s="2">
        <f t="shared" si="8"/>
        <v>97</v>
      </c>
      <c r="W187" s="2">
        <f t="shared" si="9"/>
        <v>187</v>
      </c>
      <c r="X187" s="6">
        <f t="shared" si="10"/>
        <v>147.91666666666666</v>
      </c>
      <c r="Y187" s="2">
        <f t="shared" si="11"/>
        <v>186</v>
      </c>
    </row>
    <row r="188" spans="1:25" ht="14.25" customHeight="1" x14ac:dyDescent="0.25">
      <c r="A188" s="2" t="s">
        <v>106</v>
      </c>
      <c r="B188" s="2" t="s">
        <v>107</v>
      </c>
      <c r="C188" s="2">
        <v>193691</v>
      </c>
      <c r="D188" s="2">
        <v>1625</v>
      </c>
      <c r="E188" s="2">
        <v>119.2</v>
      </c>
      <c r="F188" s="3">
        <v>5.7000000000000002E-2</v>
      </c>
      <c r="G188" s="3">
        <v>7.0000000000000007E-2</v>
      </c>
      <c r="H188" s="4">
        <v>45135</v>
      </c>
      <c r="I188" s="4">
        <v>127100</v>
      </c>
      <c r="J188" s="4">
        <v>14729</v>
      </c>
      <c r="K188" s="2">
        <v>14.7</v>
      </c>
      <c r="L188" s="2">
        <v>174.4</v>
      </c>
      <c r="M188" s="2">
        <v>88</v>
      </c>
      <c r="N188" s="2">
        <f t="shared" si="0"/>
        <v>0</v>
      </c>
      <c r="O188" s="5">
        <f t="shared" si="1"/>
        <v>51289.772727272735</v>
      </c>
      <c r="P188" s="2">
        <f t="shared" si="2"/>
        <v>34</v>
      </c>
      <c r="Q188" s="2">
        <f t="shared" si="3"/>
        <v>45</v>
      </c>
      <c r="R188" s="2">
        <f t="shared" si="4"/>
        <v>124</v>
      </c>
      <c r="S188" s="2">
        <f t="shared" si="5"/>
        <v>81</v>
      </c>
      <c r="T188" s="2">
        <f t="shared" si="6"/>
        <v>180</v>
      </c>
      <c r="U188" s="6">
        <f t="shared" si="7"/>
        <v>39.5</v>
      </c>
      <c r="V188" s="2">
        <f t="shared" si="8"/>
        <v>249</v>
      </c>
      <c r="W188" s="2">
        <f t="shared" si="9"/>
        <v>215</v>
      </c>
      <c r="X188" s="6">
        <f t="shared" si="10"/>
        <v>148.08333333333334</v>
      </c>
      <c r="Y188" s="2">
        <f t="shared" si="11"/>
        <v>187</v>
      </c>
    </row>
    <row r="189" spans="1:25" ht="14.25" customHeight="1" x14ac:dyDescent="0.25">
      <c r="A189" s="2" t="s">
        <v>109</v>
      </c>
      <c r="B189" s="2" t="s">
        <v>110</v>
      </c>
      <c r="C189" s="2">
        <v>1525811</v>
      </c>
      <c r="D189" s="2">
        <v>11378</v>
      </c>
      <c r="E189" s="2">
        <v>134.101</v>
      </c>
      <c r="F189" s="3">
        <v>6.8000000000000005E-2</v>
      </c>
      <c r="G189" s="3">
        <v>7.0000000000000007E-2</v>
      </c>
      <c r="H189" s="4">
        <v>37016</v>
      </c>
      <c r="I189" s="4">
        <v>103400</v>
      </c>
      <c r="J189" s="4">
        <v>18786</v>
      </c>
      <c r="K189" s="2">
        <v>18.399999999999999</v>
      </c>
      <c r="L189" s="2">
        <v>140.30000000000001</v>
      </c>
      <c r="M189" s="2">
        <v>96</v>
      </c>
      <c r="N189" s="2">
        <f t="shared" si="0"/>
        <v>0</v>
      </c>
      <c r="O189" s="5">
        <f t="shared" si="1"/>
        <v>38558.333333333336</v>
      </c>
      <c r="P189" s="2">
        <f t="shared" si="2"/>
        <v>11</v>
      </c>
      <c r="Q189" s="2">
        <f t="shared" si="3"/>
        <v>146</v>
      </c>
      <c r="R189" s="2">
        <f t="shared" si="4"/>
        <v>177</v>
      </c>
      <c r="S189" s="2">
        <f t="shared" si="5"/>
        <v>211</v>
      </c>
      <c r="T189" s="2">
        <f t="shared" si="6"/>
        <v>209</v>
      </c>
      <c r="U189" s="6">
        <f t="shared" si="7"/>
        <v>78.5</v>
      </c>
      <c r="V189" s="2">
        <f t="shared" si="8"/>
        <v>204</v>
      </c>
      <c r="W189" s="2">
        <f t="shared" si="9"/>
        <v>11</v>
      </c>
      <c r="X189" s="6">
        <f t="shared" si="10"/>
        <v>148.41666666666666</v>
      </c>
      <c r="Y189" s="2">
        <f t="shared" si="11"/>
        <v>188</v>
      </c>
    </row>
    <row r="190" spans="1:25" ht="14.25" customHeight="1" x14ac:dyDescent="0.25">
      <c r="A190" s="2" t="s">
        <v>111</v>
      </c>
      <c r="B190" s="2" t="s">
        <v>60</v>
      </c>
      <c r="C190" s="2">
        <v>107884</v>
      </c>
      <c r="D190" s="2">
        <v>5918</v>
      </c>
      <c r="E190" s="2">
        <v>18.231000000000002</v>
      </c>
      <c r="F190" s="3">
        <v>6.6000000000000003E-2</v>
      </c>
      <c r="G190" s="3">
        <v>0</v>
      </c>
      <c r="H190" s="4">
        <v>42742</v>
      </c>
      <c r="I190" s="4">
        <v>127300</v>
      </c>
      <c r="J190" s="4">
        <v>10414</v>
      </c>
      <c r="K190" s="2">
        <v>17</v>
      </c>
      <c r="L190" s="2">
        <v>141.30000000000001</v>
      </c>
      <c r="M190" s="2">
        <v>96</v>
      </c>
      <c r="N190" s="2">
        <f t="shared" si="0"/>
        <v>0</v>
      </c>
      <c r="O190" s="5">
        <f t="shared" si="1"/>
        <v>44522.916666666672</v>
      </c>
      <c r="P190" s="2">
        <f t="shared" si="2"/>
        <v>151</v>
      </c>
      <c r="Q190" s="2">
        <f t="shared" si="3"/>
        <v>122</v>
      </c>
      <c r="R190" s="2">
        <f t="shared" si="4"/>
        <v>169</v>
      </c>
      <c r="S190" s="2">
        <f t="shared" si="5"/>
        <v>152</v>
      </c>
      <c r="T190" s="2">
        <f t="shared" si="6"/>
        <v>179</v>
      </c>
      <c r="U190" s="6">
        <f t="shared" si="7"/>
        <v>136.5</v>
      </c>
      <c r="V190" s="2">
        <f t="shared" si="8"/>
        <v>207</v>
      </c>
      <c r="W190" s="2">
        <f t="shared" si="9"/>
        <v>47</v>
      </c>
      <c r="X190" s="6">
        <f t="shared" si="10"/>
        <v>148.41666666666666</v>
      </c>
      <c r="Y190" s="2">
        <f t="shared" si="11"/>
        <v>188</v>
      </c>
    </row>
    <row r="191" spans="1:25" ht="14.25" customHeight="1" x14ac:dyDescent="0.25">
      <c r="A191" s="2" t="s">
        <v>104</v>
      </c>
      <c r="B191" s="2" t="s">
        <v>68</v>
      </c>
      <c r="C191" s="2">
        <v>581094</v>
      </c>
      <c r="D191" s="2">
        <v>958</v>
      </c>
      <c r="E191" s="2">
        <v>606.41</v>
      </c>
      <c r="F191" s="3">
        <v>3.7999999999999999E-2</v>
      </c>
      <c r="G191" s="3">
        <v>5.2499999999999998E-2</v>
      </c>
      <c r="H191" s="4">
        <v>45704</v>
      </c>
      <c r="I191" s="4">
        <v>130600</v>
      </c>
      <c r="J191" s="4">
        <v>8343</v>
      </c>
      <c r="K191" s="2">
        <v>15.2</v>
      </c>
      <c r="L191" s="2">
        <v>146.69999999999999</v>
      </c>
      <c r="M191" s="2">
        <v>89</v>
      </c>
      <c r="N191" s="2">
        <f t="shared" si="0"/>
        <v>0</v>
      </c>
      <c r="O191" s="5">
        <f t="shared" si="1"/>
        <v>51352.808988764045</v>
      </c>
      <c r="P191" s="2">
        <f t="shared" si="2"/>
        <v>243</v>
      </c>
      <c r="Q191" s="2">
        <f t="shared" si="3"/>
        <v>64</v>
      </c>
      <c r="R191" s="2">
        <f t="shared" si="4"/>
        <v>22</v>
      </c>
      <c r="S191" s="2">
        <f t="shared" si="5"/>
        <v>79</v>
      </c>
      <c r="T191" s="2">
        <f t="shared" si="6"/>
        <v>175</v>
      </c>
      <c r="U191" s="6">
        <f t="shared" si="7"/>
        <v>153.5</v>
      </c>
      <c r="V191" s="2">
        <f t="shared" si="8"/>
        <v>218</v>
      </c>
      <c r="W191" s="2">
        <f t="shared" si="9"/>
        <v>244</v>
      </c>
      <c r="X191" s="6">
        <f t="shared" si="10"/>
        <v>148.58333333333334</v>
      </c>
      <c r="Y191" s="2">
        <f t="shared" si="11"/>
        <v>190</v>
      </c>
    </row>
    <row r="192" spans="1:25" ht="14.25" customHeight="1" x14ac:dyDescent="0.25">
      <c r="A192" s="2" t="s">
        <v>114</v>
      </c>
      <c r="B192" s="2" t="s">
        <v>110</v>
      </c>
      <c r="C192" s="2">
        <v>117942</v>
      </c>
      <c r="D192" s="2">
        <v>6722</v>
      </c>
      <c r="E192" s="2">
        <v>17.545999999999999</v>
      </c>
      <c r="F192" s="3">
        <v>7.2999999999999995E-2</v>
      </c>
      <c r="G192" s="3">
        <v>4.4200000000000003E-2</v>
      </c>
      <c r="H192" s="4">
        <v>35549</v>
      </c>
      <c r="I192" s="4">
        <v>95100</v>
      </c>
      <c r="J192" s="4">
        <v>14392</v>
      </c>
      <c r="K192" s="2">
        <v>17.899999999999999</v>
      </c>
      <c r="L192" s="2">
        <v>127.6</v>
      </c>
      <c r="M192" s="2">
        <v>88</v>
      </c>
      <c r="N192" s="2">
        <f t="shared" si="0"/>
        <v>0</v>
      </c>
      <c r="O192" s="5">
        <f t="shared" si="1"/>
        <v>40396.590909090912</v>
      </c>
      <c r="P192" s="2">
        <f t="shared" si="2"/>
        <v>37</v>
      </c>
      <c r="Q192" s="2">
        <f t="shared" si="3"/>
        <v>140</v>
      </c>
      <c r="R192" s="2">
        <f t="shared" si="4"/>
        <v>192</v>
      </c>
      <c r="S192" s="2">
        <f t="shared" si="5"/>
        <v>195</v>
      </c>
      <c r="T192" s="2">
        <f t="shared" si="6"/>
        <v>219</v>
      </c>
      <c r="U192" s="6">
        <f t="shared" si="7"/>
        <v>88.5</v>
      </c>
      <c r="V192" s="2">
        <f t="shared" si="8"/>
        <v>160</v>
      </c>
      <c r="W192" s="2">
        <f t="shared" si="9"/>
        <v>37</v>
      </c>
      <c r="X192" s="6">
        <f t="shared" si="10"/>
        <v>148.58333333333334</v>
      </c>
      <c r="Y192" s="2">
        <f t="shared" si="11"/>
        <v>190</v>
      </c>
    </row>
    <row r="193" spans="1:25" ht="14.25" customHeight="1" x14ac:dyDescent="0.25">
      <c r="A193" s="2" t="s">
        <v>108</v>
      </c>
      <c r="B193" s="2" t="s">
        <v>30</v>
      </c>
      <c r="C193" s="2">
        <v>189340</v>
      </c>
      <c r="D193" s="2">
        <v>4265</v>
      </c>
      <c r="E193" s="2">
        <v>44.395000000000003</v>
      </c>
      <c r="F193" s="3">
        <v>6.8000000000000005E-2</v>
      </c>
      <c r="G193" s="3">
        <v>5.7500000000000002E-2</v>
      </c>
      <c r="H193" s="4">
        <v>39070</v>
      </c>
      <c r="I193" s="4">
        <v>103500</v>
      </c>
      <c r="J193" s="4">
        <v>12709</v>
      </c>
      <c r="K193" s="2">
        <v>18.399999999999999</v>
      </c>
      <c r="L193" s="2">
        <v>131</v>
      </c>
      <c r="M193" s="2">
        <v>89</v>
      </c>
      <c r="N193" s="2">
        <f t="shared" si="0"/>
        <v>0</v>
      </c>
      <c r="O193" s="5">
        <f t="shared" si="1"/>
        <v>43898.876404494382</v>
      </c>
      <c r="P193" s="2">
        <f t="shared" si="2"/>
        <v>57</v>
      </c>
      <c r="Q193" s="2">
        <f t="shared" si="3"/>
        <v>146</v>
      </c>
      <c r="R193" s="2">
        <f t="shared" si="4"/>
        <v>177</v>
      </c>
      <c r="S193" s="2">
        <f t="shared" si="5"/>
        <v>156</v>
      </c>
      <c r="T193" s="2">
        <f t="shared" si="6"/>
        <v>208</v>
      </c>
      <c r="U193" s="6">
        <f t="shared" si="7"/>
        <v>101.5</v>
      </c>
      <c r="V193" s="2">
        <f t="shared" si="8"/>
        <v>176</v>
      </c>
      <c r="W193" s="2">
        <f t="shared" si="9"/>
        <v>74</v>
      </c>
      <c r="X193" s="6">
        <f t="shared" si="10"/>
        <v>148.75</v>
      </c>
      <c r="Y193" s="2">
        <f t="shared" si="11"/>
        <v>192</v>
      </c>
    </row>
    <row r="194" spans="1:25" ht="14.25" customHeight="1" x14ac:dyDescent="0.25">
      <c r="A194" s="2" t="s">
        <v>41</v>
      </c>
      <c r="B194" s="2" t="s">
        <v>35</v>
      </c>
      <c r="C194" s="2">
        <v>115982</v>
      </c>
      <c r="D194" s="2">
        <v>1950</v>
      </c>
      <c r="E194" s="2">
        <v>59.48</v>
      </c>
      <c r="F194" s="3">
        <v>5.8999999999999997E-2</v>
      </c>
      <c r="G194" s="3">
        <v>0.05</v>
      </c>
      <c r="H194" s="4">
        <v>49627</v>
      </c>
      <c r="I194" s="4">
        <v>111000</v>
      </c>
      <c r="J194" s="4">
        <v>14267</v>
      </c>
      <c r="K194" s="2">
        <v>17.100000000000001</v>
      </c>
      <c r="L194" s="2">
        <v>160</v>
      </c>
      <c r="M194" s="2">
        <v>87</v>
      </c>
      <c r="N194" s="2">
        <f t="shared" si="0"/>
        <v>0</v>
      </c>
      <c r="O194" s="5">
        <f t="shared" si="1"/>
        <v>57042.528735632179</v>
      </c>
      <c r="P194" s="2">
        <f t="shared" si="2"/>
        <v>38</v>
      </c>
      <c r="Q194" s="2">
        <f t="shared" si="3"/>
        <v>125</v>
      </c>
      <c r="R194" s="2">
        <f t="shared" si="4"/>
        <v>136</v>
      </c>
      <c r="S194" s="2">
        <f t="shared" si="5"/>
        <v>33</v>
      </c>
      <c r="T194" s="2">
        <f t="shared" si="6"/>
        <v>199</v>
      </c>
      <c r="U194" s="6">
        <f t="shared" si="7"/>
        <v>81.5</v>
      </c>
      <c r="V194" s="2">
        <f t="shared" si="8"/>
        <v>243</v>
      </c>
      <c r="W194" s="2">
        <f t="shared" si="9"/>
        <v>201</v>
      </c>
      <c r="X194" s="6">
        <f t="shared" si="10"/>
        <v>148.91666666666666</v>
      </c>
      <c r="Y194" s="2">
        <f t="shared" si="11"/>
        <v>193</v>
      </c>
    </row>
    <row r="195" spans="1:25" ht="14.25" customHeight="1" x14ac:dyDescent="0.25">
      <c r="A195" s="2" t="s">
        <v>103</v>
      </c>
      <c r="B195" s="2" t="s">
        <v>32</v>
      </c>
      <c r="C195" s="2">
        <v>629113</v>
      </c>
      <c r="D195" s="2">
        <v>1324</v>
      </c>
      <c r="E195" s="2">
        <v>475.12599999999998</v>
      </c>
      <c r="F195" s="3">
        <v>4.7E-2</v>
      </c>
      <c r="G195" s="3">
        <v>0</v>
      </c>
      <c r="H195" s="4">
        <v>46676</v>
      </c>
      <c r="I195" s="4">
        <v>188400</v>
      </c>
      <c r="J195" s="4">
        <v>10842</v>
      </c>
      <c r="K195" s="2">
        <v>19.2</v>
      </c>
      <c r="L195" s="2">
        <v>147.69999999999999</v>
      </c>
      <c r="M195" s="2">
        <v>99</v>
      </c>
      <c r="N195" s="2">
        <f t="shared" si="0"/>
        <v>0</v>
      </c>
      <c r="O195" s="5">
        <f t="shared" si="1"/>
        <v>47147.474747474749</v>
      </c>
      <c r="P195" s="2">
        <f t="shared" si="2"/>
        <v>135</v>
      </c>
      <c r="Q195" s="2">
        <f t="shared" si="3"/>
        <v>160</v>
      </c>
      <c r="R195" s="2">
        <f t="shared" si="4"/>
        <v>69</v>
      </c>
      <c r="S195" s="2">
        <f t="shared" si="5"/>
        <v>124</v>
      </c>
      <c r="T195" s="2">
        <f t="shared" si="6"/>
        <v>104</v>
      </c>
      <c r="U195" s="6">
        <f t="shared" si="7"/>
        <v>147.5</v>
      </c>
      <c r="V195" s="2">
        <f t="shared" si="8"/>
        <v>220</v>
      </c>
      <c r="W195" s="2">
        <f t="shared" si="9"/>
        <v>231</v>
      </c>
      <c r="X195" s="6">
        <f t="shared" si="10"/>
        <v>149.25</v>
      </c>
      <c r="Y195" s="2">
        <f t="shared" si="11"/>
        <v>194</v>
      </c>
    </row>
    <row r="196" spans="1:25" ht="14.25" customHeight="1" x14ac:dyDescent="0.25">
      <c r="A196" s="2" t="s">
        <v>105</v>
      </c>
      <c r="B196" s="2" t="s">
        <v>87</v>
      </c>
      <c r="C196" s="2">
        <v>144446</v>
      </c>
      <c r="D196" s="2">
        <v>9043</v>
      </c>
      <c r="E196" s="2">
        <v>15.974</v>
      </c>
      <c r="F196" s="3">
        <v>0.10199999999999999</v>
      </c>
      <c r="G196" s="3">
        <v>0.05</v>
      </c>
      <c r="H196" s="4">
        <v>39822</v>
      </c>
      <c r="I196" s="4">
        <v>146000</v>
      </c>
      <c r="J196" s="4">
        <v>17850</v>
      </c>
      <c r="K196" s="2">
        <v>17.5</v>
      </c>
      <c r="L196" s="2">
        <v>132</v>
      </c>
      <c r="M196" s="2">
        <v>112</v>
      </c>
      <c r="N196" s="2">
        <f t="shared" si="0"/>
        <v>0</v>
      </c>
      <c r="O196" s="5">
        <f t="shared" si="1"/>
        <v>35555.357142857145</v>
      </c>
      <c r="P196" s="2">
        <f t="shared" si="2"/>
        <v>16</v>
      </c>
      <c r="Q196" s="2">
        <f t="shared" si="3"/>
        <v>134</v>
      </c>
      <c r="R196" s="2">
        <f t="shared" si="4"/>
        <v>238</v>
      </c>
      <c r="S196" s="2">
        <f t="shared" si="5"/>
        <v>225</v>
      </c>
      <c r="T196" s="2">
        <f t="shared" si="6"/>
        <v>156</v>
      </c>
      <c r="U196" s="6">
        <f t="shared" si="7"/>
        <v>75</v>
      </c>
      <c r="V196" s="2">
        <f t="shared" si="8"/>
        <v>180</v>
      </c>
      <c r="W196" s="2">
        <f t="shared" si="9"/>
        <v>22</v>
      </c>
      <c r="X196" s="6">
        <f t="shared" si="10"/>
        <v>149.33333333333334</v>
      </c>
      <c r="Y196" s="2">
        <f t="shared" si="11"/>
        <v>195</v>
      </c>
    </row>
    <row r="197" spans="1:25" ht="14.25" customHeight="1" x14ac:dyDescent="0.25">
      <c r="A197" s="2" t="s">
        <v>101</v>
      </c>
      <c r="B197" s="2" t="s">
        <v>102</v>
      </c>
      <c r="C197" s="2">
        <v>208701</v>
      </c>
      <c r="D197" s="2">
        <v>3523</v>
      </c>
      <c r="E197" s="2">
        <v>59.247</v>
      </c>
      <c r="F197" s="3">
        <v>6.4000000000000001E-2</v>
      </c>
      <c r="G197" s="3">
        <v>0</v>
      </c>
      <c r="H197" s="4">
        <v>42274</v>
      </c>
      <c r="I197" s="4">
        <v>131000</v>
      </c>
      <c r="J197" s="4">
        <v>11194</v>
      </c>
      <c r="K197" s="2">
        <v>16.2</v>
      </c>
      <c r="L197" s="2">
        <v>144.69999999999999</v>
      </c>
      <c r="M197" s="2">
        <v>91</v>
      </c>
      <c r="N197" s="2">
        <f t="shared" si="0"/>
        <v>0</v>
      </c>
      <c r="O197" s="5">
        <f t="shared" si="1"/>
        <v>46454.945054945056</v>
      </c>
      <c r="P197" s="2">
        <f t="shared" si="2"/>
        <v>117</v>
      </c>
      <c r="Q197" s="2">
        <f t="shared" si="3"/>
        <v>103</v>
      </c>
      <c r="R197" s="2">
        <f t="shared" si="4"/>
        <v>163</v>
      </c>
      <c r="S197" s="2">
        <f t="shared" si="5"/>
        <v>130</v>
      </c>
      <c r="T197" s="2">
        <f t="shared" si="6"/>
        <v>172</v>
      </c>
      <c r="U197" s="6">
        <f t="shared" si="7"/>
        <v>110</v>
      </c>
      <c r="V197" s="2">
        <f t="shared" si="8"/>
        <v>214</v>
      </c>
      <c r="W197" s="2">
        <f t="shared" si="9"/>
        <v>110</v>
      </c>
      <c r="X197" s="6">
        <f t="shared" si="10"/>
        <v>149.83333333333334</v>
      </c>
      <c r="Y197" s="2">
        <f t="shared" si="11"/>
        <v>196</v>
      </c>
    </row>
    <row r="198" spans="1:25" ht="14.25" customHeight="1" x14ac:dyDescent="0.25">
      <c r="A198" s="2" t="s">
        <v>99</v>
      </c>
      <c r="B198" s="2" t="s">
        <v>100</v>
      </c>
      <c r="C198" s="2">
        <v>226305</v>
      </c>
      <c r="D198" s="2">
        <v>2197</v>
      </c>
      <c r="E198" s="2">
        <v>103.009</v>
      </c>
      <c r="F198" s="3">
        <v>7.0999999999999994E-2</v>
      </c>
      <c r="G198" s="3">
        <v>0</v>
      </c>
      <c r="H198" s="4">
        <v>47814</v>
      </c>
      <c r="I198" s="4">
        <v>188600</v>
      </c>
      <c r="J198" s="4">
        <v>9627</v>
      </c>
      <c r="K198" s="2">
        <v>19.899999999999999</v>
      </c>
      <c r="L198" s="2">
        <v>112.9</v>
      </c>
      <c r="M198" s="2">
        <v>102</v>
      </c>
      <c r="N198" s="2">
        <f t="shared" si="0"/>
        <v>0</v>
      </c>
      <c r="O198" s="5">
        <f t="shared" si="1"/>
        <v>46876.470588235294</v>
      </c>
      <c r="P198" s="2">
        <f t="shared" si="2"/>
        <v>212</v>
      </c>
      <c r="Q198" s="2">
        <f t="shared" si="3"/>
        <v>171</v>
      </c>
      <c r="R198" s="2">
        <f t="shared" si="4"/>
        <v>186</v>
      </c>
      <c r="S198" s="2">
        <f t="shared" si="5"/>
        <v>126</v>
      </c>
      <c r="T198" s="2">
        <f t="shared" si="6"/>
        <v>103</v>
      </c>
      <c r="U198" s="6">
        <f t="shared" si="7"/>
        <v>191.5</v>
      </c>
      <c r="V198" s="2">
        <f t="shared" si="8"/>
        <v>113</v>
      </c>
      <c r="W198" s="2">
        <f t="shared" si="9"/>
        <v>181</v>
      </c>
      <c r="X198" s="6">
        <f t="shared" si="10"/>
        <v>150.08333333333334</v>
      </c>
      <c r="Y198" s="2">
        <f t="shared" si="11"/>
        <v>197</v>
      </c>
    </row>
    <row r="199" spans="1:25" ht="14.25" customHeight="1" x14ac:dyDescent="0.25">
      <c r="A199" s="2" t="s">
        <v>97</v>
      </c>
      <c r="B199" s="2" t="s">
        <v>26</v>
      </c>
      <c r="C199" s="2">
        <v>425931</v>
      </c>
      <c r="D199" s="2">
        <v>3199</v>
      </c>
      <c r="E199" s="2">
        <v>133.15199999999999</v>
      </c>
      <c r="F199" s="3">
        <v>8.5000000000000006E-2</v>
      </c>
      <c r="G199" s="3">
        <v>0.06</v>
      </c>
      <c r="H199" s="4">
        <v>46146</v>
      </c>
      <c r="I199" s="4">
        <v>137000</v>
      </c>
      <c r="J199" s="4">
        <v>13443</v>
      </c>
      <c r="K199" s="2">
        <v>14.2</v>
      </c>
      <c r="L199" s="2">
        <v>151.30000000000001</v>
      </c>
      <c r="M199" s="2">
        <v>97</v>
      </c>
      <c r="N199" s="2">
        <f t="shared" si="0"/>
        <v>0</v>
      </c>
      <c r="O199" s="5">
        <f t="shared" si="1"/>
        <v>47573.195876288657</v>
      </c>
      <c r="P199" s="2">
        <f t="shared" si="2"/>
        <v>47</v>
      </c>
      <c r="Q199" s="2">
        <f t="shared" si="3"/>
        <v>32</v>
      </c>
      <c r="R199" s="2">
        <f t="shared" si="4"/>
        <v>216</v>
      </c>
      <c r="S199" s="2">
        <f t="shared" si="5"/>
        <v>120</v>
      </c>
      <c r="T199" s="2">
        <f t="shared" si="6"/>
        <v>165</v>
      </c>
      <c r="U199" s="6">
        <f t="shared" si="7"/>
        <v>39.5</v>
      </c>
      <c r="V199" s="2">
        <f t="shared" si="8"/>
        <v>229</v>
      </c>
      <c r="W199" s="2">
        <f t="shared" si="9"/>
        <v>132</v>
      </c>
      <c r="X199" s="6">
        <f t="shared" si="10"/>
        <v>150.25</v>
      </c>
      <c r="Y199" s="2">
        <f t="shared" si="11"/>
        <v>198</v>
      </c>
    </row>
    <row r="200" spans="1:25" ht="14.25" customHeight="1" x14ac:dyDescent="0.25">
      <c r="A200" s="2" t="s">
        <v>98</v>
      </c>
      <c r="B200" s="2" t="s">
        <v>87</v>
      </c>
      <c r="C200" s="2">
        <v>129898</v>
      </c>
      <c r="D200" s="2">
        <v>6954</v>
      </c>
      <c r="E200" s="2">
        <v>18.678999999999998</v>
      </c>
      <c r="F200" s="3">
        <v>9.2999999999999999E-2</v>
      </c>
      <c r="G200" s="3">
        <v>0.05</v>
      </c>
      <c r="H200" s="4">
        <v>38482</v>
      </c>
      <c r="I200" s="4">
        <v>165600</v>
      </c>
      <c r="J200" s="4">
        <v>17660</v>
      </c>
      <c r="K200" s="2">
        <v>14.7</v>
      </c>
      <c r="L200" s="2">
        <v>162.30000000000001</v>
      </c>
      <c r="M200" s="2">
        <v>113</v>
      </c>
      <c r="N200" s="2">
        <f t="shared" si="0"/>
        <v>0</v>
      </c>
      <c r="O200" s="5">
        <f t="shared" si="1"/>
        <v>34054.867256637168</v>
      </c>
      <c r="P200" s="2">
        <f t="shared" si="2"/>
        <v>18</v>
      </c>
      <c r="Q200" s="2">
        <f t="shared" si="3"/>
        <v>45</v>
      </c>
      <c r="R200" s="2">
        <f t="shared" si="4"/>
        <v>231</v>
      </c>
      <c r="S200" s="2">
        <f t="shared" si="5"/>
        <v>232</v>
      </c>
      <c r="T200" s="2">
        <f t="shared" si="6"/>
        <v>129</v>
      </c>
      <c r="U200" s="6">
        <f t="shared" si="7"/>
        <v>31.5</v>
      </c>
      <c r="V200" s="2">
        <f t="shared" si="8"/>
        <v>246</v>
      </c>
      <c r="W200" s="2">
        <f t="shared" si="9"/>
        <v>35</v>
      </c>
      <c r="X200" s="6">
        <f t="shared" si="10"/>
        <v>150.75</v>
      </c>
      <c r="Y200" s="2">
        <f t="shared" si="11"/>
        <v>199</v>
      </c>
    </row>
    <row r="201" spans="1:25" ht="14.25" customHeight="1" x14ac:dyDescent="0.25">
      <c r="A201" s="2" t="s">
        <v>95</v>
      </c>
      <c r="B201" s="2" t="s">
        <v>52</v>
      </c>
      <c r="C201" s="2">
        <v>297314</v>
      </c>
      <c r="D201" s="2">
        <v>3815</v>
      </c>
      <c r="E201" s="2">
        <v>77.941999999999993</v>
      </c>
      <c r="F201" s="3">
        <v>5.1999999999999998E-2</v>
      </c>
      <c r="G201" s="3">
        <v>6.8599999999999994E-2</v>
      </c>
      <c r="H201" s="4">
        <v>33708</v>
      </c>
      <c r="I201" s="4">
        <v>90900</v>
      </c>
      <c r="J201" s="4">
        <v>15007</v>
      </c>
      <c r="K201" s="2">
        <v>16.100000000000001</v>
      </c>
      <c r="L201" s="2">
        <v>154.80000000000001</v>
      </c>
      <c r="M201" s="2">
        <v>83</v>
      </c>
      <c r="N201" s="2">
        <f t="shared" si="0"/>
        <v>0</v>
      </c>
      <c r="O201" s="5">
        <f t="shared" si="1"/>
        <v>40612.048192771086</v>
      </c>
      <c r="P201" s="2">
        <f t="shared" si="2"/>
        <v>30</v>
      </c>
      <c r="Q201" s="2">
        <f t="shared" si="3"/>
        <v>100</v>
      </c>
      <c r="R201" s="2">
        <f t="shared" si="4"/>
        <v>92</v>
      </c>
      <c r="S201" s="2">
        <f t="shared" si="5"/>
        <v>193</v>
      </c>
      <c r="T201" s="2">
        <f t="shared" si="6"/>
        <v>225</v>
      </c>
      <c r="U201" s="6">
        <f t="shared" si="7"/>
        <v>65</v>
      </c>
      <c r="V201" s="2">
        <f t="shared" si="8"/>
        <v>237</v>
      </c>
      <c r="W201" s="2">
        <f t="shared" si="9"/>
        <v>94</v>
      </c>
      <c r="X201" s="6">
        <f t="shared" si="10"/>
        <v>151</v>
      </c>
      <c r="Y201" s="2">
        <f t="shared" si="11"/>
        <v>200</v>
      </c>
    </row>
    <row r="202" spans="1:25" ht="14.25" customHeight="1" x14ac:dyDescent="0.25">
      <c r="A202" s="2" t="s">
        <v>94</v>
      </c>
      <c r="B202" s="2" t="s">
        <v>42</v>
      </c>
      <c r="C202" s="2">
        <v>116513</v>
      </c>
      <c r="D202" s="2">
        <v>1502</v>
      </c>
      <c r="E202" s="2">
        <v>77.566999999999993</v>
      </c>
      <c r="F202" s="3">
        <v>6.4000000000000001E-2</v>
      </c>
      <c r="G202" s="3">
        <v>0.06</v>
      </c>
      <c r="H202" s="4">
        <v>44847</v>
      </c>
      <c r="I202" s="4">
        <v>102300</v>
      </c>
      <c r="J202" s="4">
        <v>12402</v>
      </c>
      <c r="K202" s="2">
        <v>16.2</v>
      </c>
      <c r="L202" s="2">
        <v>125.7</v>
      </c>
      <c r="M202" s="2">
        <v>88</v>
      </c>
      <c r="N202" s="2">
        <f t="shared" si="0"/>
        <v>0</v>
      </c>
      <c r="O202" s="5">
        <f t="shared" si="1"/>
        <v>50962.500000000007</v>
      </c>
      <c r="P202" s="2">
        <f t="shared" si="2"/>
        <v>64</v>
      </c>
      <c r="Q202" s="2">
        <f t="shared" si="3"/>
        <v>103</v>
      </c>
      <c r="R202" s="2">
        <f t="shared" si="4"/>
        <v>163</v>
      </c>
      <c r="S202" s="2">
        <f t="shared" si="5"/>
        <v>84</v>
      </c>
      <c r="T202" s="2">
        <f t="shared" si="6"/>
        <v>211</v>
      </c>
      <c r="U202" s="6">
        <f t="shared" si="7"/>
        <v>83.5</v>
      </c>
      <c r="V202" s="2">
        <f t="shared" si="8"/>
        <v>153</v>
      </c>
      <c r="W202" s="2">
        <f t="shared" si="9"/>
        <v>219</v>
      </c>
      <c r="X202" s="6">
        <f t="shared" si="10"/>
        <v>152.25</v>
      </c>
      <c r="Y202" s="2">
        <f t="shared" si="11"/>
        <v>201</v>
      </c>
    </row>
    <row r="203" spans="1:25" ht="14.25" customHeight="1" x14ac:dyDescent="0.25">
      <c r="A203" s="2" t="s">
        <v>96</v>
      </c>
      <c r="B203" s="2" t="s">
        <v>75</v>
      </c>
      <c r="C203" s="2">
        <v>261955</v>
      </c>
      <c r="D203" s="2">
        <v>6487</v>
      </c>
      <c r="E203" s="2">
        <v>40.384</v>
      </c>
      <c r="F203" s="3">
        <v>7.1999999999999995E-2</v>
      </c>
      <c r="G203" s="3">
        <v>6.4500000000000002E-2</v>
      </c>
      <c r="H203" s="4">
        <v>30502</v>
      </c>
      <c r="I203" s="4">
        <v>54600</v>
      </c>
      <c r="J203" s="4">
        <v>19723</v>
      </c>
      <c r="K203" s="2">
        <v>13.8</v>
      </c>
      <c r="L203" s="2">
        <v>157.1</v>
      </c>
      <c r="M203" s="2">
        <v>74</v>
      </c>
      <c r="N203" s="2">
        <f t="shared" si="0"/>
        <v>0</v>
      </c>
      <c r="O203" s="5">
        <f t="shared" si="1"/>
        <v>41218.91891891892</v>
      </c>
      <c r="P203" s="2">
        <f t="shared" si="2"/>
        <v>6</v>
      </c>
      <c r="Q203" s="2">
        <f t="shared" si="3"/>
        <v>21</v>
      </c>
      <c r="R203" s="2">
        <f t="shared" si="4"/>
        <v>190</v>
      </c>
      <c r="S203" s="2">
        <f t="shared" si="5"/>
        <v>185</v>
      </c>
      <c r="T203" s="2">
        <f t="shared" si="6"/>
        <v>245</v>
      </c>
      <c r="U203" s="6">
        <f t="shared" si="7"/>
        <v>13.5</v>
      </c>
      <c r="V203" s="2">
        <f t="shared" si="8"/>
        <v>240</v>
      </c>
      <c r="W203" s="2">
        <f t="shared" si="9"/>
        <v>40</v>
      </c>
      <c r="X203" s="6">
        <f t="shared" si="10"/>
        <v>152.25</v>
      </c>
      <c r="Y203" s="2">
        <f t="shared" si="11"/>
        <v>201</v>
      </c>
    </row>
    <row r="204" spans="1:25" ht="14.25" customHeight="1" x14ac:dyDescent="0.25">
      <c r="A204" s="2" t="s">
        <v>92</v>
      </c>
      <c r="B204" s="2" t="s">
        <v>44</v>
      </c>
      <c r="C204" s="2">
        <v>155496</v>
      </c>
      <c r="D204" s="2">
        <v>1649</v>
      </c>
      <c r="E204" s="2">
        <v>94.275999999999996</v>
      </c>
      <c r="F204" s="3">
        <v>0.109</v>
      </c>
      <c r="G204" s="3">
        <v>0.06</v>
      </c>
      <c r="H204" s="4">
        <v>51719</v>
      </c>
      <c r="I204" s="4">
        <v>166200</v>
      </c>
      <c r="J204" s="4">
        <v>12346</v>
      </c>
      <c r="K204" s="2">
        <v>23</v>
      </c>
      <c r="L204" s="2">
        <v>105.6</v>
      </c>
      <c r="M204" s="2">
        <v>105</v>
      </c>
      <c r="N204" s="2">
        <f t="shared" si="0"/>
        <v>0</v>
      </c>
      <c r="O204" s="5">
        <f t="shared" si="1"/>
        <v>49256.190476190473</v>
      </c>
      <c r="P204" s="2">
        <f t="shared" si="2"/>
        <v>68</v>
      </c>
      <c r="Q204" s="2">
        <f t="shared" si="3"/>
        <v>228</v>
      </c>
      <c r="R204" s="2">
        <f t="shared" si="4"/>
        <v>243</v>
      </c>
      <c r="S204" s="2">
        <f t="shared" si="5"/>
        <v>99</v>
      </c>
      <c r="T204" s="2">
        <f t="shared" si="6"/>
        <v>126</v>
      </c>
      <c r="U204" s="6">
        <f t="shared" si="7"/>
        <v>148</v>
      </c>
      <c r="V204" s="2">
        <f t="shared" si="8"/>
        <v>87</v>
      </c>
      <c r="W204" s="2">
        <f t="shared" si="9"/>
        <v>213</v>
      </c>
      <c r="X204" s="6">
        <f t="shared" si="10"/>
        <v>152.66666666666666</v>
      </c>
      <c r="Y204" s="2">
        <f t="shared" si="11"/>
        <v>203</v>
      </c>
    </row>
    <row r="205" spans="1:25" ht="14.25" customHeight="1" x14ac:dyDescent="0.25">
      <c r="A205" s="2" t="s">
        <v>88</v>
      </c>
      <c r="B205" s="2" t="s">
        <v>89</v>
      </c>
      <c r="C205" s="2">
        <v>200099</v>
      </c>
      <c r="D205" s="2">
        <v>1899</v>
      </c>
      <c r="E205" s="2">
        <v>105.375</v>
      </c>
      <c r="F205" s="3">
        <v>5.1999999999999998E-2</v>
      </c>
      <c r="G205" s="3">
        <v>0.04</v>
      </c>
      <c r="H205" s="4">
        <v>38465</v>
      </c>
      <c r="I205" s="4">
        <v>89700</v>
      </c>
      <c r="J205" s="4">
        <v>11732</v>
      </c>
      <c r="K205" s="2">
        <v>15.6</v>
      </c>
      <c r="L205" s="2">
        <v>131.6</v>
      </c>
      <c r="M205" s="2">
        <v>83</v>
      </c>
      <c r="N205" s="2">
        <f t="shared" si="0"/>
        <v>0</v>
      </c>
      <c r="O205" s="5">
        <f t="shared" si="1"/>
        <v>46343.373493975909</v>
      </c>
      <c r="P205" s="2">
        <f t="shared" si="2"/>
        <v>96</v>
      </c>
      <c r="Q205" s="2">
        <f t="shared" si="3"/>
        <v>72</v>
      </c>
      <c r="R205" s="2">
        <f t="shared" si="4"/>
        <v>92</v>
      </c>
      <c r="S205" s="2">
        <f t="shared" si="5"/>
        <v>132</v>
      </c>
      <c r="T205" s="2">
        <f t="shared" si="6"/>
        <v>228</v>
      </c>
      <c r="U205" s="6">
        <f t="shared" si="7"/>
        <v>84</v>
      </c>
      <c r="V205" s="2">
        <f t="shared" si="8"/>
        <v>178</v>
      </c>
      <c r="W205" s="2">
        <f t="shared" si="9"/>
        <v>204</v>
      </c>
      <c r="X205" s="6">
        <f t="shared" si="10"/>
        <v>153</v>
      </c>
      <c r="Y205" s="2">
        <f t="shared" si="11"/>
        <v>204</v>
      </c>
    </row>
    <row r="206" spans="1:25" ht="14.25" customHeight="1" x14ac:dyDescent="0.25">
      <c r="A206" s="2" t="s">
        <v>93</v>
      </c>
      <c r="B206" s="2" t="s">
        <v>35</v>
      </c>
      <c r="C206" s="2">
        <v>114754</v>
      </c>
      <c r="D206" s="2">
        <v>2390</v>
      </c>
      <c r="E206" s="2">
        <v>48.006999999999998</v>
      </c>
      <c r="F206" s="3">
        <v>7.8E-2</v>
      </c>
      <c r="G206" s="3">
        <v>0.05</v>
      </c>
      <c r="H206" s="4">
        <v>45772</v>
      </c>
      <c r="I206" s="4">
        <v>82900</v>
      </c>
      <c r="J206" s="4">
        <v>12479</v>
      </c>
      <c r="K206" s="2">
        <v>16.7</v>
      </c>
      <c r="L206" s="2">
        <v>129.80000000000001</v>
      </c>
      <c r="M206" s="2">
        <v>85</v>
      </c>
      <c r="N206" s="2">
        <f t="shared" si="0"/>
        <v>0</v>
      </c>
      <c r="O206" s="5">
        <f t="shared" si="1"/>
        <v>53849.411764705881</v>
      </c>
      <c r="P206" s="2">
        <f t="shared" si="2"/>
        <v>63</v>
      </c>
      <c r="Q206" s="2">
        <f t="shared" si="3"/>
        <v>112</v>
      </c>
      <c r="R206" s="2">
        <f t="shared" si="4"/>
        <v>201</v>
      </c>
      <c r="S206" s="2">
        <f t="shared" si="5"/>
        <v>53</v>
      </c>
      <c r="T206" s="2">
        <f t="shared" si="6"/>
        <v>234</v>
      </c>
      <c r="U206" s="6">
        <f t="shared" si="7"/>
        <v>87.5</v>
      </c>
      <c r="V206" s="2">
        <f t="shared" si="8"/>
        <v>172</v>
      </c>
      <c r="W206" s="2">
        <f t="shared" si="9"/>
        <v>171</v>
      </c>
      <c r="X206" s="6">
        <f t="shared" si="10"/>
        <v>153.08333333333334</v>
      </c>
      <c r="Y206" s="2">
        <f t="shared" si="11"/>
        <v>205</v>
      </c>
    </row>
    <row r="207" spans="1:25" ht="14.25" customHeight="1" x14ac:dyDescent="0.25">
      <c r="A207" s="2" t="s">
        <v>90</v>
      </c>
      <c r="B207" s="2" t="s">
        <v>91</v>
      </c>
      <c r="C207" s="2">
        <v>594328</v>
      </c>
      <c r="D207" s="2">
        <v>6183</v>
      </c>
      <c r="E207" s="2">
        <v>96.122</v>
      </c>
      <c r="F207" s="3">
        <v>8.4000000000000005E-2</v>
      </c>
      <c r="G207" s="3">
        <v>6.2700000000000006E-2</v>
      </c>
      <c r="H207" s="4">
        <v>35823</v>
      </c>
      <c r="I207" s="4">
        <v>90100</v>
      </c>
      <c r="J207" s="4">
        <v>15000</v>
      </c>
      <c r="K207" s="2">
        <v>15.6</v>
      </c>
      <c r="L207" s="2">
        <v>146.6</v>
      </c>
      <c r="M207" s="2">
        <v>85</v>
      </c>
      <c r="N207" s="2">
        <f t="shared" si="0"/>
        <v>0</v>
      </c>
      <c r="O207" s="5">
        <f t="shared" si="1"/>
        <v>42144.705882352944</v>
      </c>
      <c r="P207" s="2">
        <f t="shared" si="2"/>
        <v>31</v>
      </c>
      <c r="Q207" s="2">
        <f t="shared" si="3"/>
        <v>72</v>
      </c>
      <c r="R207" s="2">
        <f t="shared" si="4"/>
        <v>209</v>
      </c>
      <c r="S207" s="2">
        <f t="shared" si="5"/>
        <v>173</v>
      </c>
      <c r="T207" s="2">
        <f t="shared" si="6"/>
        <v>226</v>
      </c>
      <c r="U207" s="6">
        <f t="shared" si="7"/>
        <v>51.5</v>
      </c>
      <c r="V207" s="2">
        <f t="shared" si="8"/>
        <v>216</v>
      </c>
      <c r="W207" s="2">
        <f t="shared" si="9"/>
        <v>44</v>
      </c>
      <c r="X207" s="6">
        <f t="shared" si="10"/>
        <v>153.25</v>
      </c>
      <c r="Y207" s="2">
        <f t="shared" si="11"/>
        <v>206</v>
      </c>
    </row>
    <row r="208" spans="1:25" ht="14.25" customHeight="1" x14ac:dyDescent="0.25">
      <c r="A208" s="2" t="s">
        <v>83</v>
      </c>
      <c r="B208" s="2" t="s">
        <v>84</v>
      </c>
      <c r="C208" s="2">
        <v>129757</v>
      </c>
      <c r="D208" s="2">
        <v>981</v>
      </c>
      <c r="E208" s="2">
        <v>132.21299999999999</v>
      </c>
      <c r="F208" s="3">
        <v>5.5E-2</v>
      </c>
      <c r="G208" s="3">
        <v>7.0000000000000007E-2</v>
      </c>
      <c r="H208" s="4">
        <v>40550</v>
      </c>
      <c r="I208" s="4">
        <v>162300</v>
      </c>
      <c r="J208" s="4">
        <v>13420</v>
      </c>
      <c r="K208" s="2">
        <v>11.6</v>
      </c>
      <c r="L208" s="2">
        <v>150.80000000000001</v>
      </c>
      <c r="M208" s="2">
        <v>99</v>
      </c>
      <c r="N208" s="2">
        <f t="shared" si="0"/>
        <v>0</v>
      </c>
      <c r="O208" s="5">
        <f t="shared" si="1"/>
        <v>40959.595959595965</v>
      </c>
      <c r="P208" s="2">
        <f t="shared" si="2"/>
        <v>48</v>
      </c>
      <c r="Q208" s="2">
        <f t="shared" si="3"/>
        <v>6</v>
      </c>
      <c r="R208" s="2">
        <f t="shared" si="4"/>
        <v>111</v>
      </c>
      <c r="S208" s="2">
        <f t="shared" si="5"/>
        <v>187</v>
      </c>
      <c r="T208" s="2">
        <f t="shared" si="6"/>
        <v>133</v>
      </c>
      <c r="U208" s="6">
        <f t="shared" si="7"/>
        <v>27</v>
      </c>
      <c r="V208" s="2">
        <f t="shared" si="8"/>
        <v>227</v>
      </c>
      <c r="W208" s="2">
        <f t="shared" si="9"/>
        <v>243</v>
      </c>
      <c r="X208" s="6">
        <f t="shared" si="10"/>
        <v>154.66666666666666</v>
      </c>
      <c r="Y208" s="2">
        <f t="shared" si="11"/>
        <v>207</v>
      </c>
    </row>
    <row r="209" spans="1:25" ht="14.25" customHeight="1" x14ac:dyDescent="0.25">
      <c r="A209" s="2" t="s">
        <v>85</v>
      </c>
      <c r="B209" s="2" t="s">
        <v>44</v>
      </c>
      <c r="C209" s="2">
        <v>392890</v>
      </c>
      <c r="D209" s="2">
        <v>7043</v>
      </c>
      <c r="E209" s="2">
        <v>55.786000000000001</v>
      </c>
      <c r="F209" s="3">
        <v>8.8999999999999996E-2</v>
      </c>
      <c r="G209" s="3">
        <v>0.06</v>
      </c>
      <c r="H209" s="4">
        <v>51683</v>
      </c>
      <c r="I209" s="4">
        <v>420300</v>
      </c>
      <c r="J209" s="4">
        <v>11249</v>
      </c>
      <c r="K209" s="2">
        <v>27.8</v>
      </c>
      <c r="L209" s="2">
        <v>150.1</v>
      </c>
      <c r="M209" s="2">
        <v>156</v>
      </c>
      <c r="N209" s="2">
        <f t="shared" si="0"/>
        <v>0</v>
      </c>
      <c r="O209" s="5">
        <f t="shared" si="1"/>
        <v>33130.128205128211</v>
      </c>
      <c r="P209" s="2">
        <f t="shared" si="2"/>
        <v>111</v>
      </c>
      <c r="Q209" s="2">
        <f t="shared" si="3"/>
        <v>248</v>
      </c>
      <c r="R209" s="2">
        <f t="shared" si="4"/>
        <v>225</v>
      </c>
      <c r="S209" s="2">
        <f t="shared" si="5"/>
        <v>235</v>
      </c>
      <c r="T209" s="2">
        <f t="shared" si="6"/>
        <v>30</v>
      </c>
      <c r="U209" s="6">
        <f t="shared" si="7"/>
        <v>179.5</v>
      </c>
      <c r="V209" s="2">
        <f t="shared" si="8"/>
        <v>225</v>
      </c>
      <c r="W209" s="2">
        <f t="shared" si="9"/>
        <v>34</v>
      </c>
      <c r="X209" s="6">
        <f t="shared" si="10"/>
        <v>154.75</v>
      </c>
      <c r="Y209" s="2">
        <f t="shared" si="11"/>
        <v>208</v>
      </c>
    </row>
    <row r="210" spans="1:25" ht="14.25" customHeight="1" x14ac:dyDescent="0.25">
      <c r="A210" s="2" t="s">
        <v>86</v>
      </c>
      <c r="B210" s="2" t="s">
        <v>87</v>
      </c>
      <c r="C210" s="2">
        <v>124879</v>
      </c>
      <c r="D210" s="2">
        <v>7185</v>
      </c>
      <c r="E210" s="2">
        <v>17.381</v>
      </c>
      <c r="F210" s="3">
        <v>0.124</v>
      </c>
      <c r="G210" s="3">
        <v>0.05</v>
      </c>
      <c r="H210" s="4">
        <v>28931</v>
      </c>
      <c r="I210" s="4">
        <v>155500</v>
      </c>
      <c r="J210" s="4">
        <v>16885</v>
      </c>
      <c r="K210" s="2">
        <v>15.1</v>
      </c>
      <c r="L210" s="2">
        <v>148.1</v>
      </c>
      <c r="M210" s="2">
        <v>109</v>
      </c>
      <c r="N210" s="2">
        <f t="shared" si="0"/>
        <v>0</v>
      </c>
      <c r="O210" s="5">
        <f t="shared" si="1"/>
        <v>26542.201834862386</v>
      </c>
      <c r="P210" s="2">
        <f t="shared" si="2"/>
        <v>22</v>
      </c>
      <c r="Q210" s="2">
        <f t="shared" si="3"/>
        <v>60</v>
      </c>
      <c r="R210" s="2">
        <f t="shared" si="4"/>
        <v>247</v>
      </c>
      <c r="S210" s="2">
        <f t="shared" si="5"/>
        <v>249</v>
      </c>
      <c r="T210" s="2">
        <f t="shared" si="6"/>
        <v>145</v>
      </c>
      <c r="U210" s="6">
        <f t="shared" si="7"/>
        <v>41</v>
      </c>
      <c r="V210" s="2">
        <f t="shared" si="8"/>
        <v>221</v>
      </c>
      <c r="W210" s="2">
        <f t="shared" si="9"/>
        <v>29</v>
      </c>
      <c r="X210" s="6">
        <f t="shared" si="10"/>
        <v>155.33333333333334</v>
      </c>
      <c r="Y210" s="2">
        <f t="shared" si="11"/>
        <v>209</v>
      </c>
    </row>
    <row r="211" spans="1:25" ht="14.25" customHeight="1" x14ac:dyDescent="0.25">
      <c r="A211" s="2" t="s">
        <v>81</v>
      </c>
      <c r="B211" s="2" t="s">
        <v>32</v>
      </c>
      <c r="C211" s="2">
        <v>133583</v>
      </c>
      <c r="D211" s="2">
        <v>1369</v>
      </c>
      <c r="E211" s="2">
        <v>97.602999999999994</v>
      </c>
      <c r="F211" s="3">
        <v>0.06</v>
      </c>
      <c r="G211" s="3">
        <v>0</v>
      </c>
      <c r="H211" s="4">
        <v>47305</v>
      </c>
      <c r="I211" s="4">
        <v>129200</v>
      </c>
      <c r="J211" s="4">
        <v>8681</v>
      </c>
      <c r="K211" s="2">
        <v>17.2</v>
      </c>
      <c r="L211" s="2">
        <v>115.8</v>
      </c>
      <c r="M211" s="2">
        <v>92</v>
      </c>
      <c r="N211" s="2">
        <f t="shared" si="0"/>
        <v>0</v>
      </c>
      <c r="O211" s="5">
        <f t="shared" si="1"/>
        <v>51418.47826086956</v>
      </c>
      <c r="P211" s="2">
        <f t="shared" si="2"/>
        <v>239</v>
      </c>
      <c r="Q211" s="2">
        <f t="shared" si="3"/>
        <v>130</v>
      </c>
      <c r="R211" s="2">
        <f t="shared" si="4"/>
        <v>141</v>
      </c>
      <c r="S211" s="2">
        <f t="shared" si="5"/>
        <v>78</v>
      </c>
      <c r="T211" s="2">
        <f t="shared" si="6"/>
        <v>177</v>
      </c>
      <c r="U211" s="6">
        <f t="shared" si="7"/>
        <v>184.5</v>
      </c>
      <c r="V211" s="2">
        <f t="shared" si="8"/>
        <v>124</v>
      </c>
      <c r="W211" s="2">
        <f t="shared" si="9"/>
        <v>229</v>
      </c>
      <c r="X211" s="6">
        <f t="shared" si="10"/>
        <v>155.58333333333334</v>
      </c>
      <c r="Y211" s="2">
        <f t="shared" si="11"/>
        <v>210</v>
      </c>
    </row>
    <row r="212" spans="1:25" ht="14.25" customHeight="1" x14ac:dyDescent="0.25">
      <c r="A212" s="2" t="s">
        <v>82</v>
      </c>
      <c r="B212" s="2" t="s">
        <v>70</v>
      </c>
      <c r="C212" s="2">
        <v>270619</v>
      </c>
      <c r="D212" s="2">
        <v>2139</v>
      </c>
      <c r="E212" s="2">
        <v>126.515</v>
      </c>
      <c r="F212" s="3">
        <v>5.8000000000000003E-2</v>
      </c>
      <c r="G212" s="3">
        <v>5.8000000000000003E-2</v>
      </c>
      <c r="H212" s="4">
        <v>41556</v>
      </c>
      <c r="I212" s="4">
        <v>104700</v>
      </c>
      <c r="J212" s="4">
        <v>10236</v>
      </c>
      <c r="K212" s="2">
        <v>15.7</v>
      </c>
      <c r="L212" s="2">
        <v>129</v>
      </c>
      <c r="M212" s="2">
        <v>88</v>
      </c>
      <c r="N212" s="2">
        <f t="shared" si="0"/>
        <v>0</v>
      </c>
      <c r="O212" s="5">
        <f t="shared" si="1"/>
        <v>47222.727272727279</v>
      </c>
      <c r="P212" s="2">
        <f t="shared" si="2"/>
        <v>163</v>
      </c>
      <c r="Q212" s="2">
        <f t="shared" si="3"/>
        <v>81</v>
      </c>
      <c r="R212" s="2">
        <f t="shared" si="4"/>
        <v>131</v>
      </c>
      <c r="S212" s="2">
        <f t="shared" si="5"/>
        <v>122</v>
      </c>
      <c r="T212" s="2">
        <f t="shared" si="6"/>
        <v>206</v>
      </c>
      <c r="U212" s="6">
        <f t="shared" si="7"/>
        <v>122</v>
      </c>
      <c r="V212" s="2">
        <f t="shared" si="8"/>
        <v>167</v>
      </c>
      <c r="W212" s="2">
        <f t="shared" si="9"/>
        <v>186</v>
      </c>
      <c r="X212" s="6">
        <f t="shared" si="10"/>
        <v>155.66666666666666</v>
      </c>
      <c r="Y212" s="2">
        <f t="shared" si="11"/>
        <v>211</v>
      </c>
    </row>
    <row r="213" spans="1:25" ht="14.25" customHeight="1" x14ac:dyDescent="0.25">
      <c r="A213" s="2" t="s">
        <v>41</v>
      </c>
      <c r="B213" s="2" t="s">
        <v>77</v>
      </c>
      <c r="C213" s="2">
        <v>153278</v>
      </c>
      <c r="D213" s="2">
        <v>4810</v>
      </c>
      <c r="E213" s="2">
        <v>31.864999999999998</v>
      </c>
      <c r="F213" s="3">
        <v>8.8999999999999996E-2</v>
      </c>
      <c r="G213" s="3">
        <v>5.1999999999999998E-2</v>
      </c>
      <c r="H213" s="4">
        <v>35163</v>
      </c>
      <c r="I213" s="4">
        <v>123000</v>
      </c>
      <c r="J213" s="4">
        <v>17033</v>
      </c>
      <c r="K213" s="2">
        <v>12.1</v>
      </c>
      <c r="L213" s="2">
        <v>152.19999999999999</v>
      </c>
      <c r="M213" s="2">
        <v>101</v>
      </c>
      <c r="N213" s="2">
        <f t="shared" si="0"/>
        <v>0</v>
      </c>
      <c r="O213" s="5">
        <f t="shared" si="1"/>
        <v>34814.851485148516</v>
      </c>
      <c r="P213" s="2">
        <f t="shared" si="2"/>
        <v>21</v>
      </c>
      <c r="Q213" s="2">
        <f t="shared" si="3"/>
        <v>8</v>
      </c>
      <c r="R213" s="2">
        <f t="shared" si="4"/>
        <v>225</v>
      </c>
      <c r="S213" s="2">
        <f t="shared" si="5"/>
        <v>229</v>
      </c>
      <c r="T213" s="2">
        <f t="shared" si="6"/>
        <v>184</v>
      </c>
      <c r="U213" s="6">
        <f t="shared" si="7"/>
        <v>14.5</v>
      </c>
      <c r="V213" s="2">
        <f t="shared" si="8"/>
        <v>230</v>
      </c>
      <c r="W213" s="2">
        <f t="shared" si="9"/>
        <v>63</v>
      </c>
      <c r="X213" s="6">
        <f t="shared" si="10"/>
        <v>157.58333333333334</v>
      </c>
      <c r="Y213" s="2">
        <f t="shared" si="11"/>
        <v>212</v>
      </c>
    </row>
    <row r="214" spans="1:25" ht="14.25" customHeight="1" x14ac:dyDescent="0.25">
      <c r="A214" s="2" t="s">
        <v>80</v>
      </c>
      <c r="B214" s="2" t="s">
        <v>46</v>
      </c>
      <c r="C214" s="2">
        <v>117769</v>
      </c>
      <c r="D214" s="2">
        <v>1422</v>
      </c>
      <c r="E214" s="2">
        <v>82.801000000000002</v>
      </c>
      <c r="F214" s="3">
        <v>6.8000000000000005E-2</v>
      </c>
      <c r="G214" s="3">
        <v>0</v>
      </c>
      <c r="H214" s="4">
        <v>40765</v>
      </c>
      <c r="I214" s="4">
        <v>80900</v>
      </c>
      <c r="J214" s="4">
        <v>16494</v>
      </c>
      <c r="K214" s="2">
        <v>13.6</v>
      </c>
      <c r="L214" s="2">
        <v>139.30000000000001</v>
      </c>
      <c r="M214" s="2">
        <v>80</v>
      </c>
      <c r="N214" s="2">
        <f t="shared" si="0"/>
        <v>0</v>
      </c>
      <c r="O214" s="5">
        <f t="shared" si="1"/>
        <v>50956.25</v>
      </c>
      <c r="P214" s="2">
        <f t="shared" si="2"/>
        <v>23</v>
      </c>
      <c r="Q214" s="2">
        <f t="shared" si="3"/>
        <v>18</v>
      </c>
      <c r="R214" s="2">
        <f t="shared" si="4"/>
        <v>177</v>
      </c>
      <c r="S214" s="2">
        <f t="shared" si="5"/>
        <v>85</v>
      </c>
      <c r="T214" s="2">
        <f t="shared" si="6"/>
        <v>235</v>
      </c>
      <c r="U214" s="6">
        <f t="shared" si="7"/>
        <v>20.5</v>
      </c>
      <c r="V214" s="2">
        <f t="shared" si="8"/>
        <v>203</v>
      </c>
      <c r="W214" s="2">
        <f t="shared" si="9"/>
        <v>225</v>
      </c>
      <c r="X214" s="6">
        <f t="shared" si="10"/>
        <v>157.58333333333334</v>
      </c>
      <c r="Y214" s="2">
        <f t="shared" si="11"/>
        <v>212</v>
      </c>
    </row>
    <row r="215" spans="1:25" ht="14.25" customHeight="1" x14ac:dyDescent="0.25">
      <c r="A215" s="2" t="s">
        <v>78</v>
      </c>
      <c r="B215" s="2" t="s">
        <v>79</v>
      </c>
      <c r="C215" s="2">
        <v>186740</v>
      </c>
      <c r="D215" s="2">
        <v>1681</v>
      </c>
      <c r="E215" s="2">
        <v>111.11</v>
      </c>
      <c r="F215" s="3">
        <v>2.9000000000000001E-2</v>
      </c>
      <c r="G215" s="3">
        <v>0.05</v>
      </c>
      <c r="H215" s="4">
        <v>44510</v>
      </c>
      <c r="I215" s="4">
        <v>263100</v>
      </c>
      <c r="J215" s="4">
        <v>7691</v>
      </c>
      <c r="K215" s="2">
        <v>22.7</v>
      </c>
      <c r="L215" s="2">
        <v>151.1</v>
      </c>
      <c r="M215" s="2">
        <v>115</v>
      </c>
      <c r="N215" s="2">
        <f t="shared" si="0"/>
        <v>0</v>
      </c>
      <c r="O215" s="5">
        <f t="shared" si="1"/>
        <v>38704.347826086952</v>
      </c>
      <c r="P215" s="2">
        <f t="shared" si="2"/>
        <v>247</v>
      </c>
      <c r="Q215" s="2">
        <f t="shared" si="3"/>
        <v>219</v>
      </c>
      <c r="R215" s="2">
        <f t="shared" si="4"/>
        <v>4</v>
      </c>
      <c r="S215" s="2">
        <f t="shared" si="5"/>
        <v>209</v>
      </c>
      <c r="T215" s="2">
        <f t="shared" si="6"/>
        <v>61</v>
      </c>
      <c r="U215" s="6">
        <f t="shared" si="7"/>
        <v>233</v>
      </c>
      <c r="V215" s="2">
        <f t="shared" si="8"/>
        <v>228</v>
      </c>
      <c r="W215" s="2">
        <f t="shared" si="9"/>
        <v>212</v>
      </c>
      <c r="X215" s="6">
        <f t="shared" si="10"/>
        <v>157.83333333333334</v>
      </c>
      <c r="Y215" s="2">
        <f t="shared" si="11"/>
        <v>214</v>
      </c>
    </row>
    <row r="216" spans="1:25" ht="14.25" customHeight="1" x14ac:dyDescent="0.25">
      <c r="A216" s="2" t="s">
        <v>76</v>
      </c>
      <c r="B216" s="2" t="s">
        <v>46</v>
      </c>
      <c r="C216" s="2">
        <v>124843</v>
      </c>
      <c r="D216" s="2">
        <v>1403</v>
      </c>
      <c r="E216" s="2">
        <v>88.963999999999999</v>
      </c>
      <c r="F216" s="3">
        <v>4.7E-2</v>
      </c>
      <c r="G216" s="3">
        <v>0</v>
      </c>
      <c r="H216" s="4">
        <v>32239</v>
      </c>
      <c r="I216" s="4">
        <v>89800</v>
      </c>
      <c r="J216" s="4">
        <v>11594</v>
      </c>
      <c r="K216" s="2">
        <v>14.1</v>
      </c>
      <c r="L216" s="2">
        <v>129.6</v>
      </c>
      <c r="M216" s="2">
        <v>79</v>
      </c>
      <c r="N216" s="2">
        <f t="shared" si="0"/>
        <v>0</v>
      </c>
      <c r="O216" s="5">
        <f t="shared" si="1"/>
        <v>40808.860759493677</v>
      </c>
      <c r="P216" s="2">
        <f t="shared" si="2"/>
        <v>101</v>
      </c>
      <c r="Q216" s="2">
        <f t="shared" si="3"/>
        <v>31</v>
      </c>
      <c r="R216" s="2">
        <f t="shared" si="4"/>
        <v>69</v>
      </c>
      <c r="S216" s="2">
        <f t="shared" si="5"/>
        <v>190</v>
      </c>
      <c r="T216" s="2">
        <f t="shared" si="6"/>
        <v>227</v>
      </c>
      <c r="U216" s="6">
        <f t="shared" si="7"/>
        <v>66</v>
      </c>
      <c r="V216" s="2">
        <f t="shared" si="8"/>
        <v>171</v>
      </c>
      <c r="W216" s="2">
        <f t="shared" si="9"/>
        <v>226</v>
      </c>
      <c r="X216" s="6">
        <f t="shared" si="10"/>
        <v>158.16666666666666</v>
      </c>
      <c r="Y216" s="2">
        <f t="shared" si="11"/>
        <v>215</v>
      </c>
    </row>
    <row r="217" spans="1:25" ht="14.25" customHeight="1" x14ac:dyDescent="0.25">
      <c r="A217" s="2" t="s">
        <v>73</v>
      </c>
      <c r="B217" s="2" t="s">
        <v>60</v>
      </c>
      <c r="C217" s="2">
        <v>823652</v>
      </c>
      <c r="D217" s="2">
        <v>1103</v>
      </c>
      <c r="E217" s="2">
        <v>747.00300000000004</v>
      </c>
      <c r="F217" s="3">
        <v>5.8999999999999997E-2</v>
      </c>
      <c r="G217" s="3">
        <v>0</v>
      </c>
      <c r="H217" s="4">
        <v>48143</v>
      </c>
      <c r="I217" s="4">
        <v>111900</v>
      </c>
      <c r="J217" s="4">
        <v>10062</v>
      </c>
      <c r="K217" s="2">
        <v>17.100000000000001</v>
      </c>
      <c r="L217" s="2">
        <v>126.3</v>
      </c>
      <c r="M217" s="2">
        <v>91</v>
      </c>
      <c r="N217" s="2">
        <f t="shared" si="0"/>
        <v>0</v>
      </c>
      <c r="O217" s="5">
        <f t="shared" si="1"/>
        <v>52904.395604395606</v>
      </c>
      <c r="P217" s="2">
        <f t="shared" si="2"/>
        <v>181</v>
      </c>
      <c r="Q217" s="2">
        <f t="shared" si="3"/>
        <v>125</v>
      </c>
      <c r="R217" s="2">
        <f t="shared" si="4"/>
        <v>136</v>
      </c>
      <c r="S217" s="2">
        <f t="shared" si="5"/>
        <v>70</v>
      </c>
      <c r="T217" s="2">
        <f t="shared" si="6"/>
        <v>198</v>
      </c>
      <c r="U217" s="6">
        <f t="shared" si="7"/>
        <v>153</v>
      </c>
      <c r="V217" s="2">
        <f t="shared" si="8"/>
        <v>155</v>
      </c>
      <c r="W217" s="2">
        <f t="shared" si="9"/>
        <v>240</v>
      </c>
      <c r="X217" s="6">
        <f t="shared" si="10"/>
        <v>158.66666666666666</v>
      </c>
      <c r="Y217" s="2">
        <f t="shared" si="11"/>
        <v>216</v>
      </c>
    </row>
    <row r="218" spans="1:25" ht="14.25" customHeight="1" x14ac:dyDescent="0.25">
      <c r="A218" s="2" t="s">
        <v>69</v>
      </c>
      <c r="B218" s="2" t="s">
        <v>70</v>
      </c>
      <c r="C218" s="2">
        <v>200439</v>
      </c>
      <c r="D218" s="2">
        <v>1374</v>
      </c>
      <c r="E218" s="2">
        <v>145.845</v>
      </c>
      <c r="F218" s="3">
        <v>5.0999999999999997E-2</v>
      </c>
      <c r="G218" s="3">
        <v>5.8000000000000003E-2</v>
      </c>
      <c r="H218" s="4">
        <v>44756</v>
      </c>
      <c r="I218" s="4">
        <v>104300</v>
      </c>
      <c r="J218" s="4">
        <v>8968</v>
      </c>
      <c r="K218" s="2">
        <v>15.6</v>
      </c>
      <c r="L218" s="2">
        <v>132.4</v>
      </c>
      <c r="M218" s="2">
        <v>90</v>
      </c>
      <c r="N218" s="2">
        <f t="shared" si="0"/>
        <v>0</v>
      </c>
      <c r="O218" s="5">
        <f t="shared" si="1"/>
        <v>49728.888888888891</v>
      </c>
      <c r="P218" s="2">
        <f t="shared" si="2"/>
        <v>238</v>
      </c>
      <c r="Q218" s="2">
        <f t="shared" si="3"/>
        <v>72</v>
      </c>
      <c r="R218" s="2">
        <f t="shared" si="4"/>
        <v>84</v>
      </c>
      <c r="S218" s="2">
        <f t="shared" si="5"/>
        <v>96</v>
      </c>
      <c r="T218" s="2">
        <f t="shared" si="6"/>
        <v>207</v>
      </c>
      <c r="U218" s="6">
        <f t="shared" si="7"/>
        <v>155</v>
      </c>
      <c r="V218" s="2">
        <f t="shared" si="8"/>
        <v>182</v>
      </c>
      <c r="W218" s="2">
        <f t="shared" si="9"/>
        <v>228</v>
      </c>
      <c r="X218" s="6">
        <f t="shared" si="10"/>
        <v>158.66666666666666</v>
      </c>
      <c r="Y218" s="2">
        <f t="shared" si="11"/>
        <v>216</v>
      </c>
    </row>
    <row r="219" spans="1:25" ht="14.25" customHeight="1" x14ac:dyDescent="0.25">
      <c r="A219" s="2" t="s">
        <v>74</v>
      </c>
      <c r="B219" s="2" t="s">
        <v>75</v>
      </c>
      <c r="C219" s="2">
        <v>210967</v>
      </c>
      <c r="D219" s="2">
        <v>5896</v>
      </c>
      <c r="E219" s="2">
        <v>35.780999999999999</v>
      </c>
      <c r="F219" s="3">
        <v>7.3999999999999996E-2</v>
      </c>
      <c r="G219" s="3">
        <v>6.4500000000000002E-2</v>
      </c>
      <c r="H219" s="4">
        <v>30708</v>
      </c>
      <c r="I219" s="4">
        <v>58900</v>
      </c>
      <c r="J219" s="4">
        <v>18976</v>
      </c>
      <c r="K219" s="2">
        <v>14.2</v>
      </c>
      <c r="L219" s="2">
        <v>152.4</v>
      </c>
      <c r="M219" s="2">
        <v>80</v>
      </c>
      <c r="N219" s="2">
        <f t="shared" si="0"/>
        <v>0</v>
      </c>
      <c r="O219" s="5">
        <f t="shared" si="1"/>
        <v>38385</v>
      </c>
      <c r="P219" s="2">
        <f t="shared" si="2"/>
        <v>10</v>
      </c>
      <c r="Q219" s="2">
        <f t="shared" si="3"/>
        <v>32</v>
      </c>
      <c r="R219" s="2">
        <f t="shared" si="4"/>
        <v>195</v>
      </c>
      <c r="S219" s="2">
        <f t="shared" si="5"/>
        <v>214</v>
      </c>
      <c r="T219" s="2">
        <f t="shared" si="6"/>
        <v>244</v>
      </c>
      <c r="U219" s="6">
        <f t="shared" si="7"/>
        <v>21</v>
      </c>
      <c r="V219" s="2">
        <f t="shared" si="8"/>
        <v>232</v>
      </c>
      <c r="W219" s="2">
        <f t="shared" si="9"/>
        <v>48</v>
      </c>
      <c r="X219" s="6">
        <f t="shared" si="10"/>
        <v>159</v>
      </c>
      <c r="Y219" s="2">
        <f t="shared" si="11"/>
        <v>218</v>
      </c>
    </row>
    <row r="220" spans="1:25" ht="14.25" customHeight="1" x14ac:dyDescent="0.25">
      <c r="A220" s="2" t="s">
        <v>72</v>
      </c>
      <c r="B220" s="2" t="s">
        <v>70</v>
      </c>
      <c r="C220" s="2">
        <v>107116</v>
      </c>
      <c r="D220" s="2">
        <v>2080</v>
      </c>
      <c r="E220" s="2">
        <v>51.493000000000002</v>
      </c>
      <c r="F220" s="3">
        <v>5.2999999999999999E-2</v>
      </c>
      <c r="G220" s="3">
        <v>5.8000000000000003E-2</v>
      </c>
      <c r="H220" s="4">
        <v>41428</v>
      </c>
      <c r="I220" s="4">
        <v>154200</v>
      </c>
      <c r="J220" s="4">
        <v>9988</v>
      </c>
      <c r="K220" s="2">
        <v>15.8</v>
      </c>
      <c r="L220" s="2">
        <v>134.5</v>
      </c>
      <c r="M220" s="2">
        <v>100</v>
      </c>
      <c r="N220" s="2">
        <f t="shared" si="0"/>
        <v>0</v>
      </c>
      <c r="O220" s="5">
        <f t="shared" si="1"/>
        <v>41428</v>
      </c>
      <c r="P220" s="2">
        <f t="shared" si="2"/>
        <v>186</v>
      </c>
      <c r="Q220" s="2">
        <f t="shared" si="3"/>
        <v>85</v>
      </c>
      <c r="R220" s="2">
        <f t="shared" si="4"/>
        <v>102</v>
      </c>
      <c r="S220" s="2">
        <f t="shared" si="5"/>
        <v>182</v>
      </c>
      <c r="T220" s="2">
        <f t="shared" si="6"/>
        <v>147</v>
      </c>
      <c r="U220" s="6">
        <f t="shared" si="7"/>
        <v>135.5</v>
      </c>
      <c r="V220" s="2">
        <f t="shared" si="8"/>
        <v>196</v>
      </c>
      <c r="W220" s="2">
        <f t="shared" si="9"/>
        <v>193</v>
      </c>
      <c r="X220" s="6">
        <f t="shared" si="10"/>
        <v>159.25</v>
      </c>
      <c r="Y220" s="2">
        <f t="shared" si="11"/>
        <v>219</v>
      </c>
    </row>
    <row r="221" spans="1:25" ht="14.25" customHeight="1" x14ac:dyDescent="0.25">
      <c r="A221" s="2" t="s">
        <v>71</v>
      </c>
      <c r="B221" s="2" t="s">
        <v>52</v>
      </c>
      <c r="C221" s="2">
        <v>199955</v>
      </c>
      <c r="D221" s="2">
        <v>3223</v>
      </c>
      <c r="E221" s="2">
        <v>62.033000000000001</v>
      </c>
      <c r="F221" s="3">
        <v>5.6000000000000001E-2</v>
      </c>
      <c r="G221" s="3">
        <v>5.8900000000000001E-2</v>
      </c>
      <c r="H221" s="4">
        <v>33598</v>
      </c>
      <c r="I221" s="4">
        <v>60200</v>
      </c>
      <c r="J221" s="4">
        <v>13485</v>
      </c>
      <c r="K221" s="2">
        <v>17.399999999999999</v>
      </c>
      <c r="L221" s="2">
        <v>137.69999999999999</v>
      </c>
      <c r="M221" s="2">
        <v>80</v>
      </c>
      <c r="N221" s="2">
        <f t="shared" si="0"/>
        <v>0</v>
      </c>
      <c r="O221" s="5">
        <f t="shared" si="1"/>
        <v>41997.5</v>
      </c>
      <c r="P221" s="2">
        <f t="shared" si="2"/>
        <v>46</v>
      </c>
      <c r="Q221" s="2">
        <f t="shared" si="3"/>
        <v>132</v>
      </c>
      <c r="R221" s="2">
        <f t="shared" si="4"/>
        <v>118</v>
      </c>
      <c r="S221" s="2">
        <f t="shared" si="5"/>
        <v>176</v>
      </c>
      <c r="T221" s="2">
        <f t="shared" si="6"/>
        <v>243</v>
      </c>
      <c r="U221" s="6">
        <f t="shared" si="7"/>
        <v>89</v>
      </c>
      <c r="V221" s="2">
        <f t="shared" si="8"/>
        <v>200</v>
      </c>
      <c r="W221" s="2">
        <f t="shared" si="9"/>
        <v>130</v>
      </c>
      <c r="X221" s="6">
        <f t="shared" si="10"/>
        <v>159.33333333333334</v>
      </c>
      <c r="Y221" s="2">
        <f t="shared" si="11"/>
        <v>220</v>
      </c>
    </row>
    <row r="222" spans="1:25" ht="14.25" customHeight="1" x14ac:dyDescent="0.25">
      <c r="A222" s="2" t="s">
        <v>67</v>
      </c>
      <c r="B222" s="2" t="s">
        <v>68</v>
      </c>
      <c r="C222" s="2">
        <v>391486</v>
      </c>
      <c r="D222" s="2">
        <v>1990</v>
      </c>
      <c r="E222" s="2">
        <v>196.75399999999999</v>
      </c>
      <c r="F222" s="3">
        <v>0.04</v>
      </c>
      <c r="G222" s="3">
        <v>5.2499999999999998E-2</v>
      </c>
      <c r="H222" s="4">
        <v>40781</v>
      </c>
      <c r="I222" s="4">
        <v>94300</v>
      </c>
      <c r="J222" s="4">
        <v>9214</v>
      </c>
      <c r="K222" s="2">
        <v>16.899999999999999</v>
      </c>
      <c r="L222" s="2">
        <v>149.6</v>
      </c>
      <c r="M222" s="2">
        <v>85</v>
      </c>
      <c r="N222" s="2">
        <f t="shared" si="0"/>
        <v>0</v>
      </c>
      <c r="O222" s="5">
        <f t="shared" si="1"/>
        <v>47977.647058823532</v>
      </c>
      <c r="P222" s="2">
        <f t="shared" si="2"/>
        <v>222</v>
      </c>
      <c r="Q222" s="2">
        <f t="shared" si="3"/>
        <v>115</v>
      </c>
      <c r="R222" s="2">
        <f t="shared" si="4"/>
        <v>33</v>
      </c>
      <c r="S222" s="2">
        <f t="shared" si="5"/>
        <v>116</v>
      </c>
      <c r="T222" s="2">
        <f t="shared" si="6"/>
        <v>222</v>
      </c>
      <c r="U222" s="6">
        <f t="shared" si="7"/>
        <v>168.5</v>
      </c>
      <c r="V222" s="2">
        <f t="shared" si="8"/>
        <v>224</v>
      </c>
      <c r="W222" s="2">
        <f t="shared" si="9"/>
        <v>197</v>
      </c>
      <c r="X222" s="6">
        <f t="shared" si="10"/>
        <v>160.08333333333334</v>
      </c>
      <c r="Y222" s="2">
        <f t="shared" si="11"/>
        <v>221</v>
      </c>
    </row>
    <row r="223" spans="1:25" ht="14.25" customHeight="1" x14ac:dyDescent="0.25">
      <c r="A223" s="2" t="s">
        <v>65</v>
      </c>
      <c r="B223" s="2" t="s">
        <v>60</v>
      </c>
      <c r="C223" s="2">
        <v>240185</v>
      </c>
      <c r="D223" s="2">
        <v>2346</v>
      </c>
      <c r="E223" s="2">
        <v>102.395</v>
      </c>
      <c r="F223" s="3">
        <v>5.1999999999999998E-2</v>
      </c>
      <c r="G223" s="3">
        <v>0</v>
      </c>
      <c r="H223" s="4">
        <v>42418</v>
      </c>
      <c r="I223" s="4">
        <v>117800</v>
      </c>
      <c r="J223" s="4">
        <v>10422</v>
      </c>
      <c r="K223" s="2">
        <v>16.899999999999999</v>
      </c>
      <c r="L223" s="2">
        <v>156</v>
      </c>
      <c r="M223" s="2">
        <v>92</v>
      </c>
      <c r="N223" s="2">
        <f t="shared" si="0"/>
        <v>0</v>
      </c>
      <c r="O223" s="5">
        <f t="shared" si="1"/>
        <v>46106.521739130432</v>
      </c>
      <c r="P223" s="2">
        <f t="shared" si="2"/>
        <v>150</v>
      </c>
      <c r="Q223" s="2">
        <f t="shared" si="3"/>
        <v>115</v>
      </c>
      <c r="R223" s="2">
        <f t="shared" si="4"/>
        <v>92</v>
      </c>
      <c r="S223" s="2">
        <f t="shared" si="5"/>
        <v>134</v>
      </c>
      <c r="T223" s="2">
        <f t="shared" si="6"/>
        <v>192</v>
      </c>
      <c r="U223" s="6">
        <f t="shared" si="7"/>
        <v>132.5</v>
      </c>
      <c r="V223" s="2">
        <f t="shared" si="8"/>
        <v>238</v>
      </c>
      <c r="W223" s="2">
        <f t="shared" si="9"/>
        <v>174</v>
      </c>
      <c r="X223" s="6">
        <f t="shared" si="10"/>
        <v>160.41666666666666</v>
      </c>
      <c r="Y223" s="2">
        <f t="shared" si="11"/>
        <v>222</v>
      </c>
    </row>
    <row r="224" spans="1:25" ht="14.25" customHeight="1" x14ac:dyDescent="0.25">
      <c r="A224" s="2" t="s">
        <v>54</v>
      </c>
      <c r="B224" s="2" t="s">
        <v>42</v>
      </c>
      <c r="C224" s="2">
        <v>459772</v>
      </c>
      <c r="D224" s="2">
        <v>1460</v>
      </c>
      <c r="E224" s="2">
        <v>314.95</v>
      </c>
      <c r="F224" s="3">
        <v>6.7000000000000004E-2</v>
      </c>
      <c r="G224" s="3">
        <v>7.0000000000000007E-2</v>
      </c>
      <c r="H224" s="4">
        <v>45150</v>
      </c>
      <c r="I224" s="4">
        <v>132300</v>
      </c>
      <c r="J224" s="4">
        <v>12402</v>
      </c>
      <c r="K224" s="2">
        <v>14.8</v>
      </c>
      <c r="L224" s="2">
        <v>152.19999999999999</v>
      </c>
      <c r="M224" s="2">
        <v>94</v>
      </c>
      <c r="N224" s="2">
        <f t="shared" si="0"/>
        <v>0</v>
      </c>
      <c r="O224" s="5">
        <f t="shared" si="1"/>
        <v>48031.914893617024</v>
      </c>
      <c r="P224" s="2">
        <f t="shared" si="2"/>
        <v>64</v>
      </c>
      <c r="Q224" s="2">
        <f t="shared" si="3"/>
        <v>52</v>
      </c>
      <c r="R224" s="2">
        <f t="shared" si="4"/>
        <v>173</v>
      </c>
      <c r="S224" s="2">
        <f t="shared" si="5"/>
        <v>115</v>
      </c>
      <c r="T224" s="2">
        <f t="shared" si="6"/>
        <v>170</v>
      </c>
      <c r="U224" s="6">
        <f t="shared" si="7"/>
        <v>58</v>
      </c>
      <c r="V224" s="2">
        <f t="shared" si="8"/>
        <v>230</v>
      </c>
      <c r="W224" s="2">
        <f t="shared" si="9"/>
        <v>221</v>
      </c>
      <c r="X224" s="6">
        <f t="shared" si="10"/>
        <v>161.16666666666666</v>
      </c>
      <c r="Y224" s="2">
        <f t="shared" si="11"/>
        <v>223</v>
      </c>
    </row>
    <row r="225" spans="1:25" ht="14.25" customHeight="1" x14ac:dyDescent="0.25">
      <c r="A225" s="2" t="s">
        <v>66</v>
      </c>
      <c r="B225" s="2" t="s">
        <v>44</v>
      </c>
      <c r="C225" s="2">
        <v>495777</v>
      </c>
      <c r="D225" s="2">
        <v>4428</v>
      </c>
      <c r="E225" s="2">
        <v>111.95699999999999</v>
      </c>
      <c r="F225" s="3">
        <v>0.114</v>
      </c>
      <c r="G225" s="3">
        <v>0.06</v>
      </c>
      <c r="H225" s="4">
        <v>42276</v>
      </c>
      <c r="I225" s="4">
        <v>159500</v>
      </c>
      <c r="J225" s="4">
        <v>10545</v>
      </c>
      <c r="K225" s="2">
        <v>19.2</v>
      </c>
      <c r="L225" s="2">
        <v>128.69999999999999</v>
      </c>
      <c r="M225" s="2">
        <v>105</v>
      </c>
      <c r="N225" s="2">
        <f t="shared" si="0"/>
        <v>0</v>
      </c>
      <c r="O225" s="5">
        <f t="shared" si="1"/>
        <v>40262.857142857138</v>
      </c>
      <c r="P225" s="2">
        <f t="shared" si="2"/>
        <v>147</v>
      </c>
      <c r="Q225" s="2">
        <f t="shared" si="3"/>
        <v>160</v>
      </c>
      <c r="R225" s="2">
        <f t="shared" si="4"/>
        <v>245</v>
      </c>
      <c r="S225" s="2">
        <f t="shared" si="5"/>
        <v>198</v>
      </c>
      <c r="T225" s="2">
        <f t="shared" si="6"/>
        <v>139</v>
      </c>
      <c r="U225" s="6">
        <f t="shared" si="7"/>
        <v>153.5</v>
      </c>
      <c r="V225" s="2">
        <f t="shared" si="8"/>
        <v>164</v>
      </c>
      <c r="W225" s="2">
        <f t="shared" si="9"/>
        <v>70</v>
      </c>
      <c r="X225" s="6">
        <f t="shared" si="10"/>
        <v>161.58333333333334</v>
      </c>
      <c r="Y225" s="2">
        <f t="shared" si="11"/>
        <v>224</v>
      </c>
    </row>
    <row r="226" spans="1:25" ht="14.25" customHeight="1" x14ac:dyDescent="0.25">
      <c r="A226" s="2" t="s">
        <v>64</v>
      </c>
      <c r="B226" s="2" t="s">
        <v>60</v>
      </c>
      <c r="C226" s="2">
        <v>124981</v>
      </c>
      <c r="D226" s="2">
        <v>2039</v>
      </c>
      <c r="E226" s="2">
        <v>61.305</v>
      </c>
      <c r="F226" s="3">
        <v>4.2999999999999997E-2</v>
      </c>
      <c r="G226" s="3">
        <v>0</v>
      </c>
      <c r="H226" s="4">
        <v>32145</v>
      </c>
      <c r="I226" s="4">
        <v>127900</v>
      </c>
      <c r="J226" s="4">
        <v>10006</v>
      </c>
      <c r="K226" s="2">
        <v>18.2</v>
      </c>
      <c r="L226" s="2">
        <v>131.4</v>
      </c>
      <c r="M226" s="2">
        <v>90</v>
      </c>
      <c r="N226" s="2">
        <f t="shared" si="0"/>
        <v>0</v>
      </c>
      <c r="O226" s="5">
        <f t="shared" si="1"/>
        <v>35716.666666666672</v>
      </c>
      <c r="P226" s="2">
        <f t="shared" si="2"/>
        <v>185</v>
      </c>
      <c r="Q226" s="2">
        <f t="shared" si="3"/>
        <v>143</v>
      </c>
      <c r="R226" s="2">
        <f t="shared" si="4"/>
        <v>42</v>
      </c>
      <c r="S226" s="2">
        <f t="shared" si="5"/>
        <v>224</v>
      </c>
      <c r="T226" s="2">
        <f t="shared" si="6"/>
        <v>178</v>
      </c>
      <c r="U226" s="6">
        <f t="shared" si="7"/>
        <v>164</v>
      </c>
      <c r="V226" s="2">
        <f t="shared" si="8"/>
        <v>177</v>
      </c>
      <c r="W226" s="2">
        <f t="shared" si="9"/>
        <v>195</v>
      </c>
      <c r="X226" s="6">
        <f t="shared" si="10"/>
        <v>163.33333333333334</v>
      </c>
      <c r="Y226" s="2">
        <f t="shared" si="11"/>
        <v>225</v>
      </c>
    </row>
    <row r="227" spans="1:25" ht="14.25" customHeight="1" x14ac:dyDescent="0.25">
      <c r="A227" s="2" t="s">
        <v>63</v>
      </c>
      <c r="B227" s="2" t="s">
        <v>40</v>
      </c>
      <c r="C227" s="2">
        <v>205516</v>
      </c>
      <c r="D227" s="2">
        <v>1288</v>
      </c>
      <c r="E227" s="2">
        <v>159.565</v>
      </c>
      <c r="F227" s="3">
        <v>6.6000000000000003E-2</v>
      </c>
      <c r="G227" s="3">
        <v>0.05</v>
      </c>
      <c r="H227" s="4">
        <v>43390</v>
      </c>
      <c r="I227" s="4">
        <v>118700</v>
      </c>
      <c r="J227" s="4">
        <v>9069</v>
      </c>
      <c r="K227" s="2">
        <v>15.5</v>
      </c>
      <c r="L227" s="2">
        <v>122.2</v>
      </c>
      <c r="M227" s="2">
        <v>89</v>
      </c>
      <c r="N227" s="2">
        <f t="shared" si="0"/>
        <v>0</v>
      </c>
      <c r="O227" s="5">
        <f t="shared" si="1"/>
        <v>48752.808988764045</v>
      </c>
      <c r="P227" s="2">
        <f t="shared" si="2"/>
        <v>225</v>
      </c>
      <c r="Q227" s="2">
        <f t="shared" si="3"/>
        <v>71</v>
      </c>
      <c r="R227" s="2">
        <f t="shared" si="4"/>
        <v>169</v>
      </c>
      <c r="S227" s="2">
        <f t="shared" si="5"/>
        <v>106</v>
      </c>
      <c r="T227" s="2">
        <f t="shared" si="6"/>
        <v>190</v>
      </c>
      <c r="U227" s="6">
        <f t="shared" si="7"/>
        <v>148</v>
      </c>
      <c r="V227" s="2">
        <f t="shared" si="8"/>
        <v>139</v>
      </c>
      <c r="W227" s="2">
        <f t="shared" si="9"/>
        <v>234</v>
      </c>
      <c r="X227" s="6">
        <f t="shared" si="10"/>
        <v>164.33333333333334</v>
      </c>
      <c r="Y227" s="2">
        <f t="shared" si="11"/>
        <v>226</v>
      </c>
    </row>
    <row r="228" spans="1:25" ht="14.25" customHeight="1" x14ac:dyDescent="0.25">
      <c r="A228" s="2" t="s">
        <v>62</v>
      </c>
      <c r="B228" s="2" t="s">
        <v>42</v>
      </c>
      <c r="C228" s="2">
        <v>318527</v>
      </c>
      <c r="D228" s="2">
        <v>5145</v>
      </c>
      <c r="E228" s="2">
        <v>61.908999999999999</v>
      </c>
      <c r="F228" s="3">
        <v>8.2000000000000003E-2</v>
      </c>
      <c r="G228" s="3">
        <v>7.0000000000000007E-2</v>
      </c>
      <c r="H228" s="4">
        <v>34384</v>
      </c>
      <c r="I228" s="4">
        <v>98400</v>
      </c>
      <c r="J228" s="4">
        <v>14040</v>
      </c>
      <c r="K228" s="2">
        <v>16.399999999999999</v>
      </c>
      <c r="L228" s="2">
        <v>178</v>
      </c>
      <c r="M228" s="2">
        <v>84</v>
      </c>
      <c r="N228" s="2">
        <f t="shared" si="0"/>
        <v>0</v>
      </c>
      <c r="O228" s="5">
        <f t="shared" si="1"/>
        <v>40933.333333333336</v>
      </c>
      <c r="P228" s="2">
        <f t="shared" si="2"/>
        <v>41</v>
      </c>
      <c r="Q228" s="2">
        <f t="shared" si="3"/>
        <v>107</v>
      </c>
      <c r="R228" s="2">
        <f t="shared" si="4"/>
        <v>207</v>
      </c>
      <c r="S228" s="2">
        <f t="shared" si="5"/>
        <v>188</v>
      </c>
      <c r="T228" s="2">
        <f t="shared" si="6"/>
        <v>215</v>
      </c>
      <c r="U228" s="6">
        <f t="shared" si="7"/>
        <v>74</v>
      </c>
      <c r="V228" s="2">
        <f t="shared" si="8"/>
        <v>250</v>
      </c>
      <c r="W228" s="2">
        <f t="shared" si="9"/>
        <v>57</v>
      </c>
      <c r="X228" s="6">
        <f t="shared" si="10"/>
        <v>165.16666666666666</v>
      </c>
      <c r="Y228" s="2">
        <f t="shared" si="11"/>
        <v>227</v>
      </c>
    </row>
    <row r="229" spans="1:25" ht="14.25" customHeight="1" x14ac:dyDescent="0.25">
      <c r="A229" s="2" t="s">
        <v>59</v>
      </c>
      <c r="B229" s="2" t="s">
        <v>60</v>
      </c>
      <c r="C229" s="2">
        <v>181821</v>
      </c>
      <c r="D229" s="2">
        <v>1814</v>
      </c>
      <c r="E229" s="2">
        <v>100.247</v>
      </c>
      <c r="F229" s="3">
        <v>5.0999999999999997E-2</v>
      </c>
      <c r="G229" s="3">
        <v>0</v>
      </c>
      <c r="H229" s="4">
        <v>39649</v>
      </c>
      <c r="I229" s="4">
        <v>145900</v>
      </c>
      <c r="J229" s="4">
        <v>10009</v>
      </c>
      <c r="K229" s="2">
        <v>16.600000000000001</v>
      </c>
      <c r="L229" s="2">
        <v>144.1</v>
      </c>
      <c r="M229" s="2">
        <v>96</v>
      </c>
      <c r="N229" s="2">
        <f t="shared" si="0"/>
        <v>0</v>
      </c>
      <c r="O229" s="5">
        <f t="shared" si="1"/>
        <v>41301.041666666672</v>
      </c>
      <c r="P229" s="2">
        <f t="shared" si="2"/>
        <v>184</v>
      </c>
      <c r="Q229" s="2">
        <f t="shared" si="3"/>
        <v>110</v>
      </c>
      <c r="R229" s="2">
        <f t="shared" si="4"/>
        <v>84</v>
      </c>
      <c r="S229" s="2">
        <f t="shared" si="5"/>
        <v>183</v>
      </c>
      <c r="T229" s="2">
        <f t="shared" si="6"/>
        <v>157</v>
      </c>
      <c r="U229" s="6">
        <f t="shared" si="7"/>
        <v>147</v>
      </c>
      <c r="V229" s="2">
        <f t="shared" si="8"/>
        <v>213</v>
      </c>
      <c r="W229" s="2">
        <f t="shared" si="9"/>
        <v>208</v>
      </c>
      <c r="X229" s="6">
        <f t="shared" si="10"/>
        <v>165.33333333333334</v>
      </c>
      <c r="Y229" s="2">
        <f t="shared" si="11"/>
        <v>228</v>
      </c>
    </row>
    <row r="230" spans="1:25" ht="14.25" customHeight="1" x14ac:dyDescent="0.25">
      <c r="A230" s="2" t="s">
        <v>61</v>
      </c>
      <c r="B230" s="2" t="s">
        <v>52</v>
      </c>
      <c r="C230" s="2">
        <v>287487</v>
      </c>
      <c r="D230" s="2">
        <v>3563</v>
      </c>
      <c r="E230" s="2">
        <v>80.691999999999993</v>
      </c>
      <c r="F230" s="3">
        <v>6.2E-2</v>
      </c>
      <c r="G230" s="3">
        <v>6.0100000000000001E-2</v>
      </c>
      <c r="H230" s="4">
        <v>33374</v>
      </c>
      <c r="I230" s="4">
        <v>53400</v>
      </c>
      <c r="J230" s="4">
        <v>14404</v>
      </c>
      <c r="K230" s="2">
        <v>67.3</v>
      </c>
      <c r="L230" s="2">
        <v>133.1</v>
      </c>
      <c r="M230" s="2">
        <v>77</v>
      </c>
      <c r="N230" s="2">
        <f t="shared" si="0"/>
        <v>0</v>
      </c>
      <c r="O230" s="5">
        <f t="shared" si="1"/>
        <v>43342.857142857145</v>
      </c>
      <c r="P230" s="2">
        <f t="shared" si="2"/>
        <v>36</v>
      </c>
      <c r="Q230" s="2">
        <f t="shared" si="3"/>
        <v>250</v>
      </c>
      <c r="R230" s="2">
        <f t="shared" si="4"/>
        <v>153</v>
      </c>
      <c r="S230" s="2">
        <f t="shared" si="5"/>
        <v>161</v>
      </c>
      <c r="T230" s="2">
        <f t="shared" si="6"/>
        <v>247</v>
      </c>
      <c r="U230" s="6">
        <f t="shared" si="7"/>
        <v>143</v>
      </c>
      <c r="V230" s="2">
        <f t="shared" si="8"/>
        <v>187</v>
      </c>
      <c r="W230" s="2">
        <f t="shared" si="9"/>
        <v>106</v>
      </c>
      <c r="X230" s="6">
        <f t="shared" si="10"/>
        <v>166.16666666666666</v>
      </c>
      <c r="Y230" s="2">
        <f t="shared" si="11"/>
        <v>229</v>
      </c>
    </row>
    <row r="231" spans="1:25" ht="14.25" customHeight="1" x14ac:dyDescent="0.25">
      <c r="A231" s="2" t="s">
        <v>58</v>
      </c>
      <c r="B231" s="2" t="s">
        <v>44</v>
      </c>
      <c r="C231" s="2">
        <v>292262</v>
      </c>
      <c r="D231" s="2">
        <v>4739</v>
      </c>
      <c r="E231" s="2">
        <v>61.67</v>
      </c>
      <c r="F231" s="3">
        <v>0.14199999999999999</v>
      </c>
      <c r="G231" s="3">
        <v>0.06</v>
      </c>
      <c r="H231" s="4">
        <v>47246</v>
      </c>
      <c r="I231" s="4">
        <v>167800</v>
      </c>
      <c r="J231" s="4">
        <v>9954</v>
      </c>
      <c r="K231" s="2">
        <v>18.5</v>
      </c>
      <c r="L231" s="2">
        <v>157.5</v>
      </c>
      <c r="M231" s="2">
        <v>106</v>
      </c>
      <c r="N231" s="2">
        <f t="shared" si="0"/>
        <v>0</v>
      </c>
      <c r="O231" s="5">
        <f t="shared" si="1"/>
        <v>44571.698113207545</v>
      </c>
      <c r="P231" s="2">
        <f t="shared" si="2"/>
        <v>188</v>
      </c>
      <c r="Q231" s="2">
        <f t="shared" si="3"/>
        <v>149</v>
      </c>
      <c r="R231" s="2">
        <f t="shared" si="4"/>
        <v>249</v>
      </c>
      <c r="S231" s="2">
        <f t="shared" si="5"/>
        <v>151</v>
      </c>
      <c r="T231" s="2">
        <f t="shared" si="6"/>
        <v>125</v>
      </c>
      <c r="U231" s="6">
        <f t="shared" si="7"/>
        <v>168.5</v>
      </c>
      <c r="V231" s="2">
        <f t="shared" si="8"/>
        <v>242</v>
      </c>
      <c r="W231" s="2">
        <f t="shared" si="9"/>
        <v>65</v>
      </c>
      <c r="X231" s="6">
        <f t="shared" si="10"/>
        <v>166.75</v>
      </c>
      <c r="Y231" s="2">
        <f t="shared" si="11"/>
        <v>230</v>
      </c>
    </row>
    <row r="232" spans="1:25" ht="14.25" customHeight="1" x14ac:dyDescent="0.25">
      <c r="A232" s="2" t="s">
        <v>57</v>
      </c>
      <c r="B232" s="2" t="s">
        <v>44</v>
      </c>
      <c r="C232" s="2">
        <v>115069</v>
      </c>
      <c r="D232" s="2">
        <v>1572</v>
      </c>
      <c r="E232" s="2">
        <v>73.177999999999997</v>
      </c>
      <c r="F232" s="3">
        <v>0.10100000000000001</v>
      </c>
      <c r="G232" s="3">
        <v>0.06</v>
      </c>
      <c r="H232" s="4">
        <v>52165</v>
      </c>
      <c r="I232" s="4">
        <v>121500</v>
      </c>
      <c r="J232" s="4">
        <v>10083</v>
      </c>
      <c r="K232" s="2">
        <v>24.7</v>
      </c>
      <c r="L232" s="2">
        <v>112.9</v>
      </c>
      <c r="M232" s="2">
        <v>95</v>
      </c>
      <c r="N232" s="2">
        <f t="shared" si="0"/>
        <v>0</v>
      </c>
      <c r="O232" s="5">
        <f t="shared" si="1"/>
        <v>54910.526315789473</v>
      </c>
      <c r="P232" s="2">
        <f t="shared" si="2"/>
        <v>174</v>
      </c>
      <c r="Q232" s="2">
        <f t="shared" si="3"/>
        <v>245</v>
      </c>
      <c r="R232" s="2">
        <f t="shared" si="4"/>
        <v>237</v>
      </c>
      <c r="S232" s="2">
        <f t="shared" si="5"/>
        <v>42</v>
      </c>
      <c r="T232" s="2">
        <f t="shared" si="6"/>
        <v>186</v>
      </c>
      <c r="U232" s="6">
        <f t="shared" si="7"/>
        <v>209.5</v>
      </c>
      <c r="V232" s="2">
        <f t="shared" si="8"/>
        <v>113</v>
      </c>
      <c r="W232" s="2">
        <f t="shared" si="9"/>
        <v>216</v>
      </c>
      <c r="X232" s="6">
        <f t="shared" si="10"/>
        <v>167.25</v>
      </c>
      <c r="Y232" s="2">
        <f t="shared" si="11"/>
        <v>231</v>
      </c>
    </row>
    <row r="233" spans="1:25" ht="14.25" customHeight="1" x14ac:dyDescent="0.25">
      <c r="A233" s="2" t="s">
        <v>56</v>
      </c>
      <c r="B233" s="2" t="s">
        <v>52</v>
      </c>
      <c r="C233" s="2">
        <v>397972</v>
      </c>
      <c r="D233" s="2">
        <v>5122</v>
      </c>
      <c r="E233" s="2">
        <v>77.697000000000003</v>
      </c>
      <c r="F233" s="3">
        <v>8.5000000000000006E-2</v>
      </c>
      <c r="G233" s="3">
        <v>5.7599999999999998E-2</v>
      </c>
      <c r="H233" s="4">
        <v>26556</v>
      </c>
      <c r="I233" s="4">
        <v>50300</v>
      </c>
      <c r="J233" s="4">
        <v>15401</v>
      </c>
      <c r="K233" s="2">
        <v>12.2</v>
      </c>
      <c r="L233" s="2">
        <v>156.30000000000001</v>
      </c>
      <c r="M233" s="2">
        <v>79</v>
      </c>
      <c r="N233" s="2">
        <f t="shared" si="0"/>
        <v>0</v>
      </c>
      <c r="O233" s="5">
        <f t="shared" si="1"/>
        <v>33615.189873417723</v>
      </c>
      <c r="P233" s="2">
        <f t="shared" si="2"/>
        <v>27</v>
      </c>
      <c r="Q233" s="2">
        <f t="shared" si="3"/>
        <v>10</v>
      </c>
      <c r="R233" s="2">
        <f t="shared" si="4"/>
        <v>216</v>
      </c>
      <c r="S233" s="2">
        <f t="shared" si="5"/>
        <v>233</v>
      </c>
      <c r="T233" s="2">
        <f t="shared" si="6"/>
        <v>248</v>
      </c>
      <c r="U233" s="6">
        <f t="shared" si="7"/>
        <v>18.5</v>
      </c>
      <c r="V233" s="2">
        <f t="shared" si="8"/>
        <v>239</v>
      </c>
      <c r="W233" s="2">
        <f t="shared" si="9"/>
        <v>59</v>
      </c>
      <c r="X233" s="6">
        <f t="shared" si="10"/>
        <v>168.91666666666666</v>
      </c>
      <c r="Y233" s="2">
        <f t="shared" si="11"/>
        <v>232</v>
      </c>
    </row>
    <row r="234" spans="1:25" ht="14.25" customHeight="1" x14ac:dyDescent="0.25">
      <c r="A234" s="2" t="s">
        <v>54</v>
      </c>
      <c r="B234" s="2" t="s">
        <v>55</v>
      </c>
      <c r="C234" s="2">
        <v>145605</v>
      </c>
      <c r="D234" s="2">
        <v>1167</v>
      </c>
      <c r="E234" s="2">
        <v>124.81</v>
      </c>
      <c r="F234" s="3">
        <v>6.7000000000000004E-2</v>
      </c>
      <c r="G234" s="3">
        <v>4.8000000000000001E-2</v>
      </c>
      <c r="H234" s="4">
        <v>37768</v>
      </c>
      <c r="I234" s="4">
        <v>85900</v>
      </c>
      <c r="J234" s="4">
        <v>11627</v>
      </c>
      <c r="K234" s="2">
        <v>14</v>
      </c>
      <c r="L234" s="2">
        <v>128.9</v>
      </c>
      <c r="M234" s="2">
        <v>85</v>
      </c>
      <c r="N234" s="2">
        <f t="shared" si="0"/>
        <v>0</v>
      </c>
      <c r="O234" s="5">
        <f t="shared" si="1"/>
        <v>44432.941176470587</v>
      </c>
      <c r="P234" s="2">
        <f t="shared" si="2"/>
        <v>100</v>
      </c>
      <c r="Q234" s="2">
        <f t="shared" si="3"/>
        <v>28</v>
      </c>
      <c r="R234" s="2">
        <f t="shared" si="4"/>
        <v>173</v>
      </c>
      <c r="S234" s="2">
        <f t="shared" si="5"/>
        <v>154</v>
      </c>
      <c r="T234" s="2">
        <f t="shared" si="6"/>
        <v>231</v>
      </c>
      <c r="U234" s="6">
        <f t="shared" si="7"/>
        <v>64</v>
      </c>
      <c r="V234" s="2">
        <f t="shared" si="8"/>
        <v>166</v>
      </c>
      <c r="W234" s="2">
        <f t="shared" si="9"/>
        <v>237</v>
      </c>
      <c r="X234" s="6">
        <f t="shared" si="10"/>
        <v>170.83333333333334</v>
      </c>
      <c r="Y234" s="2">
        <f t="shared" si="11"/>
        <v>233</v>
      </c>
    </row>
    <row r="235" spans="1:25" ht="14.25" customHeight="1" x14ac:dyDescent="0.25">
      <c r="A235" s="2" t="s">
        <v>53</v>
      </c>
      <c r="B235" s="2" t="s">
        <v>30</v>
      </c>
      <c r="C235" s="2">
        <v>114537</v>
      </c>
      <c r="D235" s="2">
        <v>3177</v>
      </c>
      <c r="E235" s="2">
        <v>36.048999999999999</v>
      </c>
      <c r="F235" s="3">
        <v>8.4000000000000005E-2</v>
      </c>
      <c r="G235" s="3">
        <v>5.2499999999999998E-2</v>
      </c>
      <c r="H235" s="4">
        <v>37128</v>
      </c>
      <c r="I235" s="4">
        <v>76600</v>
      </c>
      <c r="J235" s="4">
        <v>12802</v>
      </c>
      <c r="K235" s="2">
        <v>19.399999999999999</v>
      </c>
      <c r="L235" s="2">
        <v>137.80000000000001</v>
      </c>
      <c r="M235" s="2">
        <v>82</v>
      </c>
      <c r="N235" s="2">
        <f t="shared" si="0"/>
        <v>0</v>
      </c>
      <c r="O235" s="5">
        <f t="shared" si="1"/>
        <v>45278.048780487807</v>
      </c>
      <c r="P235" s="2">
        <f t="shared" si="2"/>
        <v>54</v>
      </c>
      <c r="Q235" s="2">
        <f t="shared" si="3"/>
        <v>164</v>
      </c>
      <c r="R235" s="2">
        <f t="shared" si="4"/>
        <v>209</v>
      </c>
      <c r="S235" s="2">
        <f t="shared" si="5"/>
        <v>141</v>
      </c>
      <c r="T235" s="2">
        <f t="shared" si="6"/>
        <v>240</v>
      </c>
      <c r="U235" s="6">
        <f t="shared" si="7"/>
        <v>109</v>
      </c>
      <c r="V235" s="2">
        <f t="shared" si="8"/>
        <v>202</v>
      </c>
      <c r="W235" s="2">
        <f t="shared" si="9"/>
        <v>134</v>
      </c>
      <c r="X235" s="6">
        <f t="shared" si="10"/>
        <v>172.5</v>
      </c>
      <c r="Y235" s="2">
        <f t="shared" si="11"/>
        <v>234</v>
      </c>
    </row>
    <row r="236" spans="1:25" ht="14.25" customHeight="1" x14ac:dyDescent="0.25">
      <c r="A236" s="2" t="s">
        <v>51</v>
      </c>
      <c r="B236" s="2" t="s">
        <v>52</v>
      </c>
      <c r="C236" s="2">
        <v>142670</v>
      </c>
      <c r="D236" s="2">
        <v>2564</v>
      </c>
      <c r="E236" s="2">
        <v>55.652000000000001</v>
      </c>
      <c r="F236" s="3">
        <v>6.3E-2</v>
      </c>
      <c r="G236" s="3">
        <v>6.0199999999999997E-2</v>
      </c>
      <c r="H236" s="4">
        <v>28595</v>
      </c>
      <c r="I236" s="4">
        <v>45000</v>
      </c>
      <c r="J236" s="4">
        <v>14992</v>
      </c>
      <c r="K236" s="2">
        <v>15.6</v>
      </c>
      <c r="L236" s="2">
        <v>149.1</v>
      </c>
      <c r="M236" s="2">
        <v>76</v>
      </c>
      <c r="N236" s="2">
        <f t="shared" si="0"/>
        <v>0</v>
      </c>
      <c r="O236" s="5">
        <f t="shared" si="1"/>
        <v>37625</v>
      </c>
      <c r="P236" s="2">
        <f t="shared" si="2"/>
        <v>32</v>
      </c>
      <c r="Q236" s="2">
        <f t="shared" si="3"/>
        <v>72</v>
      </c>
      <c r="R236" s="2">
        <f t="shared" si="4"/>
        <v>155</v>
      </c>
      <c r="S236" s="2">
        <f t="shared" si="5"/>
        <v>219</v>
      </c>
      <c r="T236" s="2">
        <f t="shared" si="6"/>
        <v>249</v>
      </c>
      <c r="U236" s="6">
        <f t="shared" si="7"/>
        <v>52</v>
      </c>
      <c r="V236" s="2">
        <f t="shared" si="8"/>
        <v>223</v>
      </c>
      <c r="W236" s="2">
        <f t="shared" si="9"/>
        <v>159</v>
      </c>
      <c r="X236" s="6">
        <f t="shared" si="10"/>
        <v>176.16666666666666</v>
      </c>
      <c r="Y236" s="2">
        <f t="shared" si="11"/>
        <v>235</v>
      </c>
    </row>
    <row r="237" spans="1:25" ht="14.25" customHeight="1" x14ac:dyDescent="0.25">
      <c r="A237" s="2" t="s">
        <v>50</v>
      </c>
      <c r="B237" s="2" t="s">
        <v>26</v>
      </c>
      <c r="C237" s="2">
        <v>191278</v>
      </c>
      <c r="D237" s="2">
        <v>884</v>
      </c>
      <c r="E237" s="2">
        <v>216.38499999999999</v>
      </c>
      <c r="F237" s="3">
        <v>7.3999999999999996E-2</v>
      </c>
      <c r="G237" s="3">
        <v>0.06</v>
      </c>
      <c r="H237" s="4">
        <v>41443</v>
      </c>
      <c r="I237" s="4">
        <v>84900</v>
      </c>
      <c r="J237" s="4">
        <v>10852</v>
      </c>
      <c r="K237" s="2">
        <v>15.7</v>
      </c>
      <c r="L237" s="2">
        <v>140.80000000000001</v>
      </c>
      <c r="M237" s="2">
        <v>83</v>
      </c>
      <c r="N237" s="2">
        <f t="shared" si="0"/>
        <v>0</v>
      </c>
      <c r="O237" s="5">
        <f t="shared" si="1"/>
        <v>49931.325301204823</v>
      </c>
      <c r="P237" s="2">
        <f t="shared" si="2"/>
        <v>134</v>
      </c>
      <c r="Q237" s="2">
        <f t="shared" si="3"/>
        <v>81</v>
      </c>
      <c r="R237" s="2">
        <f t="shared" si="4"/>
        <v>195</v>
      </c>
      <c r="S237" s="2">
        <f t="shared" si="5"/>
        <v>95</v>
      </c>
      <c r="T237" s="2">
        <f t="shared" si="6"/>
        <v>233</v>
      </c>
      <c r="U237" s="6">
        <f t="shared" si="7"/>
        <v>107.5</v>
      </c>
      <c r="V237" s="2">
        <f t="shared" si="8"/>
        <v>206</v>
      </c>
      <c r="W237" s="2">
        <f t="shared" si="9"/>
        <v>246</v>
      </c>
      <c r="X237" s="6">
        <f t="shared" si="10"/>
        <v>180.41666666666666</v>
      </c>
      <c r="Y237" s="2">
        <f t="shared" si="11"/>
        <v>236</v>
      </c>
    </row>
    <row r="238" spans="1:25" ht="14.25" customHeight="1" x14ac:dyDescent="0.25">
      <c r="A238" s="2" t="s">
        <v>48</v>
      </c>
      <c r="B238" s="2" t="s">
        <v>49</v>
      </c>
      <c r="C238" s="2">
        <v>521695</v>
      </c>
      <c r="D238" s="2">
        <v>2301</v>
      </c>
      <c r="E238" s="2">
        <v>226.709</v>
      </c>
      <c r="F238" s="3">
        <v>5.8999999999999997E-2</v>
      </c>
      <c r="G238" s="3">
        <v>3.3599999999999998E-2</v>
      </c>
      <c r="H238" s="4">
        <v>36939</v>
      </c>
      <c r="I238" s="4">
        <v>126300</v>
      </c>
      <c r="J238" s="4">
        <v>9357</v>
      </c>
      <c r="K238" s="2">
        <v>52.7</v>
      </c>
      <c r="L238" s="2">
        <v>127.1</v>
      </c>
      <c r="M238" s="2">
        <v>92</v>
      </c>
      <c r="N238" s="2">
        <f t="shared" si="0"/>
        <v>0</v>
      </c>
      <c r="O238" s="5">
        <f t="shared" si="1"/>
        <v>40151.086956521736</v>
      </c>
      <c r="P238" s="2">
        <f t="shared" si="2"/>
        <v>219</v>
      </c>
      <c r="Q238" s="2">
        <f t="shared" si="3"/>
        <v>249</v>
      </c>
      <c r="R238" s="2">
        <f t="shared" si="4"/>
        <v>136</v>
      </c>
      <c r="S238" s="2">
        <f t="shared" si="5"/>
        <v>199</v>
      </c>
      <c r="T238" s="2">
        <f t="shared" si="6"/>
        <v>181</v>
      </c>
      <c r="U238" s="6">
        <f t="shared" si="7"/>
        <v>234</v>
      </c>
      <c r="V238" s="2">
        <f t="shared" si="8"/>
        <v>157</v>
      </c>
      <c r="W238" s="2">
        <f t="shared" si="9"/>
        <v>176</v>
      </c>
      <c r="X238" s="6">
        <f t="shared" si="10"/>
        <v>180.5</v>
      </c>
      <c r="Y238" s="2">
        <f t="shared" si="11"/>
        <v>237</v>
      </c>
    </row>
    <row r="239" spans="1:25" ht="14.25" customHeight="1" x14ac:dyDescent="0.25">
      <c r="A239" s="2" t="s">
        <v>47</v>
      </c>
      <c r="B239" s="2" t="s">
        <v>40</v>
      </c>
      <c r="C239" s="2">
        <v>213180</v>
      </c>
      <c r="D239" s="2">
        <v>1459</v>
      </c>
      <c r="E239" s="2">
        <v>146.06700000000001</v>
      </c>
      <c r="F239" s="3">
        <v>7.2999999999999995E-2</v>
      </c>
      <c r="G239" s="3">
        <v>0.06</v>
      </c>
      <c r="H239" s="4">
        <v>31467</v>
      </c>
      <c r="I239" s="4">
        <v>87400</v>
      </c>
      <c r="J239" s="4">
        <v>12222</v>
      </c>
      <c r="K239" s="2">
        <v>13.3</v>
      </c>
      <c r="L239" s="2">
        <v>142.30000000000001</v>
      </c>
      <c r="M239" s="2">
        <v>78</v>
      </c>
      <c r="N239" s="2">
        <f t="shared" si="0"/>
        <v>0</v>
      </c>
      <c r="O239" s="5">
        <f t="shared" si="1"/>
        <v>40342.307692307695</v>
      </c>
      <c r="P239" s="2">
        <f t="shared" si="2"/>
        <v>83</v>
      </c>
      <c r="Q239" s="2">
        <f t="shared" si="3"/>
        <v>16</v>
      </c>
      <c r="R239" s="2">
        <f t="shared" si="4"/>
        <v>192</v>
      </c>
      <c r="S239" s="2">
        <f t="shared" si="5"/>
        <v>196</v>
      </c>
      <c r="T239" s="2">
        <f t="shared" si="6"/>
        <v>230</v>
      </c>
      <c r="U239" s="6">
        <f t="shared" si="7"/>
        <v>49.5</v>
      </c>
      <c r="V239" s="2">
        <f t="shared" si="8"/>
        <v>209</v>
      </c>
      <c r="W239" s="2">
        <f t="shared" si="9"/>
        <v>222</v>
      </c>
      <c r="X239" s="6">
        <f t="shared" si="10"/>
        <v>183.08333333333334</v>
      </c>
      <c r="Y239" s="2">
        <f t="shared" si="11"/>
        <v>238</v>
      </c>
    </row>
    <row r="240" spans="1:25" ht="14.25" customHeight="1" x14ac:dyDescent="0.25">
      <c r="A240" s="2" t="s">
        <v>45</v>
      </c>
      <c r="B240" s="2" t="s">
        <v>46</v>
      </c>
      <c r="C240" s="2">
        <v>175210</v>
      </c>
      <c r="D240" s="2">
        <v>1324</v>
      </c>
      <c r="E240" s="2">
        <v>132.33000000000001</v>
      </c>
      <c r="F240" s="3">
        <v>8.5999999999999993E-2</v>
      </c>
      <c r="G240" s="3">
        <v>0</v>
      </c>
      <c r="H240" s="4">
        <v>31605</v>
      </c>
      <c r="I240" s="4">
        <v>78200</v>
      </c>
      <c r="J240" s="4">
        <v>10617</v>
      </c>
      <c r="K240" s="2">
        <v>15.7</v>
      </c>
      <c r="L240" s="2">
        <v>115.7</v>
      </c>
      <c r="M240" s="2">
        <v>76</v>
      </c>
      <c r="N240" s="2">
        <f t="shared" si="0"/>
        <v>0</v>
      </c>
      <c r="O240" s="5">
        <f t="shared" si="1"/>
        <v>41585.526315789473</v>
      </c>
      <c r="P240" s="2">
        <f t="shared" si="2"/>
        <v>143</v>
      </c>
      <c r="Q240" s="2">
        <f t="shared" si="3"/>
        <v>81</v>
      </c>
      <c r="R240" s="2">
        <f t="shared" si="4"/>
        <v>220</v>
      </c>
      <c r="S240" s="2">
        <f t="shared" si="5"/>
        <v>180</v>
      </c>
      <c r="T240" s="2">
        <f t="shared" si="6"/>
        <v>236</v>
      </c>
      <c r="U240" s="6">
        <f t="shared" si="7"/>
        <v>112</v>
      </c>
      <c r="V240" s="2">
        <f t="shared" si="8"/>
        <v>121</v>
      </c>
      <c r="W240" s="2">
        <f t="shared" si="9"/>
        <v>231</v>
      </c>
      <c r="X240" s="6">
        <f t="shared" si="10"/>
        <v>183.33333333333334</v>
      </c>
      <c r="Y240" s="2">
        <f t="shared" si="11"/>
        <v>239</v>
      </c>
    </row>
    <row r="241" spans="1:25" ht="14.25" customHeight="1" x14ac:dyDescent="0.25">
      <c r="A241" s="2" t="s">
        <v>43</v>
      </c>
      <c r="B241" s="2" t="s">
        <v>44</v>
      </c>
      <c r="C241" s="2">
        <v>210624</v>
      </c>
      <c r="D241" s="2">
        <v>3558</v>
      </c>
      <c r="E241" s="2">
        <v>59.201000000000001</v>
      </c>
      <c r="F241" s="3">
        <v>0.113</v>
      </c>
      <c r="G241" s="3">
        <v>0.06</v>
      </c>
      <c r="H241" s="4">
        <v>39097</v>
      </c>
      <c r="I241" s="4">
        <v>138200</v>
      </c>
      <c r="J241" s="4">
        <v>10083</v>
      </c>
      <c r="K241" s="2">
        <v>26.5</v>
      </c>
      <c r="L241" s="2">
        <v>132.5</v>
      </c>
      <c r="M241" s="2">
        <v>98</v>
      </c>
      <c r="N241" s="2">
        <f t="shared" si="0"/>
        <v>0</v>
      </c>
      <c r="O241" s="5">
        <f t="shared" si="1"/>
        <v>39894.897959183676</v>
      </c>
      <c r="P241" s="2">
        <f t="shared" si="2"/>
        <v>174</v>
      </c>
      <c r="Q241" s="2">
        <f t="shared" si="3"/>
        <v>246</v>
      </c>
      <c r="R241" s="2">
        <f t="shared" si="4"/>
        <v>244</v>
      </c>
      <c r="S241" s="2">
        <f t="shared" si="5"/>
        <v>201</v>
      </c>
      <c r="T241" s="2">
        <f t="shared" si="6"/>
        <v>163</v>
      </c>
      <c r="U241" s="6">
        <f t="shared" si="7"/>
        <v>210</v>
      </c>
      <c r="V241" s="2">
        <f t="shared" si="8"/>
        <v>183</v>
      </c>
      <c r="W241" s="2">
        <f t="shared" si="9"/>
        <v>107</v>
      </c>
      <c r="X241" s="6">
        <f t="shared" si="10"/>
        <v>184.66666666666666</v>
      </c>
      <c r="Y241" s="2">
        <f t="shared" si="11"/>
        <v>240</v>
      </c>
    </row>
    <row r="242" spans="1:25" ht="14.25" customHeight="1" x14ac:dyDescent="0.25">
      <c r="A242" s="2" t="s">
        <v>41</v>
      </c>
      <c r="B242" s="2" t="s">
        <v>42</v>
      </c>
      <c r="C242" s="2">
        <v>160246</v>
      </c>
      <c r="D242" s="2">
        <v>1961</v>
      </c>
      <c r="E242" s="2">
        <v>81.72</v>
      </c>
      <c r="F242" s="3">
        <v>0.05</v>
      </c>
      <c r="G242" s="3">
        <v>0.06</v>
      </c>
      <c r="H242" s="4">
        <v>33379</v>
      </c>
      <c r="I242" s="4">
        <v>105100</v>
      </c>
      <c r="J242" s="4">
        <v>9048</v>
      </c>
      <c r="K242" s="2">
        <v>18.3</v>
      </c>
      <c r="L242" s="2">
        <v>165.9</v>
      </c>
      <c r="M242" s="2">
        <v>84</v>
      </c>
      <c r="N242" s="2">
        <f t="shared" si="0"/>
        <v>0</v>
      </c>
      <c r="O242" s="5">
        <f t="shared" si="1"/>
        <v>39736.904761904763</v>
      </c>
      <c r="P242" s="2">
        <f t="shared" si="2"/>
        <v>226</v>
      </c>
      <c r="Q242" s="2">
        <f t="shared" si="3"/>
        <v>145</v>
      </c>
      <c r="R242" s="2">
        <f t="shared" si="4"/>
        <v>79</v>
      </c>
      <c r="S242" s="2">
        <f t="shared" si="5"/>
        <v>202</v>
      </c>
      <c r="T242" s="2">
        <f t="shared" si="6"/>
        <v>205</v>
      </c>
      <c r="U242" s="6">
        <f t="shared" si="7"/>
        <v>185.5</v>
      </c>
      <c r="V242" s="2">
        <f t="shared" si="8"/>
        <v>248</v>
      </c>
      <c r="W242" s="2">
        <f t="shared" si="9"/>
        <v>199</v>
      </c>
      <c r="X242" s="6">
        <f t="shared" si="10"/>
        <v>186.41666666666666</v>
      </c>
      <c r="Y242" s="2">
        <f t="shared" si="11"/>
        <v>241</v>
      </c>
    </row>
    <row r="243" spans="1:25" ht="14.25" customHeight="1" x14ac:dyDescent="0.25">
      <c r="A243" s="2" t="s">
        <v>39</v>
      </c>
      <c r="B243" s="2" t="s">
        <v>40</v>
      </c>
      <c r="C243" s="2">
        <v>195239</v>
      </c>
      <c r="D243" s="2">
        <v>1403</v>
      </c>
      <c r="E243" s="2">
        <v>139.10900000000001</v>
      </c>
      <c r="F243" s="3">
        <v>7.4999999999999997E-2</v>
      </c>
      <c r="G243" s="3">
        <v>0.05</v>
      </c>
      <c r="H243" s="4">
        <v>38722</v>
      </c>
      <c r="I243" s="4">
        <v>85600</v>
      </c>
      <c r="J243" s="4">
        <v>9565</v>
      </c>
      <c r="K243" s="2">
        <v>16.100000000000001</v>
      </c>
      <c r="L243" s="2">
        <v>133.30000000000001</v>
      </c>
      <c r="M243" s="2">
        <v>81</v>
      </c>
      <c r="N243" s="2">
        <f t="shared" si="0"/>
        <v>0</v>
      </c>
      <c r="O243" s="5">
        <f t="shared" si="1"/>
        <v>47804.938271604937</v>
      </c>
      <c r="P243" s="2">
        <f t="shared" si="2"/>
        <v>214</v>
      </c>
      <c r="Q243" s="2">
        <f t="shared" si="3"/>
        <v>100</v>
      </c>
      <c r="R243" s="2">
        <f t="shared" si="4"/>
        <v>198</v>
      </c>
      <c r="S243" s="2">
        <f t="shared" si="5"/>
        <v>118</v>
      </c>
      <c r="T243" s="2">
        <f t="shared" si="6"/>
        <v>232</v>
      </c>
      <c r="U243" s="6">
        <f t="shared" si="7"/>
        <v>157</v>
      </c>
      <c r="V243" s="2">
        <f t="shared" si="8"/>
        <v>189</v>
      </c>
      <c r="W243" s="2">
        <f t="shared" si="9"/>
        <v>226</v>
      </c>
      <c r="X243" s="6">
        <f t="shared" si="10"/>
        <v>186.66666666666666</v>
      </c>
      <c r="Y243" s="2">
        <f t="shared" si="11"/>
        <v>242</v>
      </c>
    </row>
    <row r="244" spans="1:25" ht="14.25" customHeight="1" x14ac:dyDescent="0.25">
      <c r="A244" s="2" t="s">
        <v>38</v>
      </c>
      <c r="B244" s="2" t="s">
        <v>32</v>
      </c>
      <c r="C244" s="2">
        <v>651050</v>
      </c>
      <c r="D244" s="2">
        <v>2066</v>
      </c>
      <c r="E244" s="2">
        <v>315.05500000000001</v>
      </c>
      <c r="F244" s="3">
        <v>7.9000000000000001E-2</v>
      </c>
      <c r="G244" s="3">
        <v>0</v>
      </c>
      <c r="H244" s="4">
        <v>36817</v>
      </c>
      <c r="I244" s="4">
        <v>65800</v>
      </c>
      <c r="J244" s="4">
        <v>10240</v>
      </c>
      <c r="K244" s="2">
        <v>17.7</v>
      </c>
      <c r="L244" s="2">
        <v>165.1</v>
      </c>
      <c r="M244" s="2">
        <v>73</v>
      </c>
      <c r="N244" s="2">
        <f t="shared" si="0"/>
        <v>0</v>
      </c>
      <c r="O244" s="5">
        <f t="shared" si="1"/>
        <v>50434.246575342462</v>
      </c>
      <c r="P244" s="2">
        <f t="shared" si="2"/>
        <v>162</v>
      </c>
      <c r="Q244" s="2">
        <f t="shared" si="3"/>
        <v>137</v>
      </c>
      <c r="R244" s="2">
        <f t="shared" si="4"/>
        <v>204</v>
      </c>
      <c r="S244" s="2">
        <f t="shared" si="5"/>
        <v>88</v>
      </c>
      <c r="T244" s="2">
        <f t="shared" si="6"/>
        <v>242</v>
      </c>
      <c r="U244" s="6">
        <f t="shared" si="7"/>
        <v>149.5</v>
      </c>
      <c r="V244" s="2">
        <f t="shared" si="8"/>
        <v>247</v>
      </c>
      <c r="W244" s="2">
        <f t="shared" si="9"/>
        <v>194</v>
      </c>
      <c r="X244" s="6">
        <f t="shared" si="10"/>
        <v>187.41666666666666</v>
      </c>
      <c r="Y244" s="2">
        <f t="shared" si="11"/>
        <v>243</v>
      </c>
    </row>
    <row r="245" spans="1:25" ht="14.25" customHeight="1" x14ac:dyDescent="0.25">
      <c r="A245" s="2" t="s">
        <v>37</v>
      </c>
      <c r="B245" s="2" t="s">
        <v>26</v>
      </c>
      <c r="C245" s="2">
        <v>137690</v>
      </c>
      <c r="D245" s="2">
        <v>1335</v>
      </c>
      <c r="E245" s="2">
        <v>103.151</v>
      </c>
      <c r="F245" s="3">
        <v>7.0999999999999994E-2</v>
      </c>
      <c r="G245" s="3">
        <v>0.06</v>
      </c>
      <c r="H245" s="4">
        <v>34888</v>
      </c>
      <c r="I245" s="4">
        <v>93700</v>
      </c>
      <c r="J245" s="4">
        <v>11084</v>
      </c>
      <c r="K245" s="2">
        <v>14.2</v>
      </c>
      <c r="L245" s="2">
        <v>153.6</v>
      </c>
      <c r="M245" s="2">
        <v>83</v>
      </c>
      <c r="N245" s="2">
        <f t="shared" si="0"/>
        <v>0</v>
      </c>
      <c r="O245" s="5">
        <f t="shared" si="1"/>
        <v>42033.734939759037</v>
      </c>
      <c r="P245" s="2">
        <f t="shared" si="2"/>
        <v>124</v>
      </c>
      <c r="Q245" s="2">
        <f t="shared" si="3"/>
        <v>32</v>
      </c>
      <c r="R245" s="2">
        <f t="shared" si="4"/>
        <v>186</v>
      </c>
      <c r="S245" s="2">
        <f t="shared" si="5"/>
        <v>175</v>
      </c>
      <c r="T245" s="2">
        <f t="shared" si="6"/>
        <v>223</v>
      </c>
      <c r="U245" s="6">
        <f t="shared" si="7"/>
        <v>78</v>
      </c>
      <c r="V245" s="2">
        <f t="shared" si="8"/>
        <v>235</v>
      </c>
      <c r="W245" s="2">
        <f t="shared" si="9"/>
        <v>230</v>
      </c>
      <c r="X245" s="6">
        <f t="shared" si="10"/>
        <v>187.83333333333334</v>
      </c>
      <c r="Y245" s="2">
        <f t="shared" si="11"/>
        <v>244</v>
      </c>
    </row>
    <row r="246" spans="1:25" ht="14.25" customHeight="1" x14ac:dyDescent="0.25">
      <c r="A246" s="2" t="s">
        <v>33</v>
      </c>
      <c r="B246" s="2" t="s">
        <v>32</v>
      </c>
      <c r="C246" s="2">
        <v>167869</v>
      </c>
      <c r="D246" s="2">
        <v>1224</v>
      </c>
      <c r="E246" s="2">
        <v>137.15199999999999</v>
      </c>
      <c r="F246" s="3">
        <v>6.3E-2</v>
      </c>
      <c r="G246" s="3">
        <v>0</v>
      </c>
      <c r="H246" s="4">
        <v>37160</v>
      </c>
      <c r="I246" s="4">
        <v>109700</v>
      </c>
      <c r="J246" s="4">
        <v>8995</v>
      </c>
      <c r="K246" s="2">
        <v>15.1</v>
      </c>
      <c r="L246" s="2">
        <v>148.9</v>
      </c>
      <c r="M246" s="2">
        <v>88</v>
      </c>
      <c r="N246" s="2">
        <f t="shared" si="0"/>
        <v>0</v>
      </c>
      <c r="O246" s="5">
        <f t="shared" si="1"/>
        <v>42227.272727272728</v>
      </c>
      <c r="P246" s="2">
        <f t="shared" si="2"/>
        <v>237</v>
      </c>
      <c r="Q246" s="2">
        <f t="shared" si="3"/>
        <v>60</v>
      </c>
      <c r="R246" s="2">
        <f t="shared" si="4"/>
        <v>155</v>
      </c>
      <c r="S246" s="2">
        <f t="shared" si="5"/>
        <v>172</v>
      </c>
      <c r="T246" s="2">
        <f t="shared" si="6"/>
        <v>200</v>
      </c>
      <c r="U246" s="6">
        <f t="shared" si="7"/>
        <v>148.5</v>
      </c>
      <c r="V246" s="2">
        <f t="shared" si="8"/>
        <v>222</v>
      </c>
      <c r="W246" s="2">
        <f t="shared" si="9"/>
        <v>235</v>
      </c>
      <c r="X246" s="6">
        <f t="shared" si="10"/>
        <v>188.75</v>
      </c>
      <c r="Y246" s="2">
        <f t="shared" si="11"/>
        <v>245</v>
      </c>
    </row>
    <row r="247" spans="1:25" ht="14.25" customHeight="1" x14ac:dyDescent="0.25">
      <c r="A247" s="2" t="s">
        <v>34</v>
      </c>
      <c r="B247" s="2" t="s">
        <v>35</v>
      </c>
      <c r="C247" s="2">
        <v>152948</v>
      </c>
      <c r="D247" s="2">
        <v>2504</v>
      </c>
      <c r="E247" s="2">
        <v>61.081000000000003</v>
      </c>
      <c r="F247" s="3">
        <v>0.10199999999999999</v>
      </c>
      <c r="G247" s="3">
        <v>0.05</v>
      </c>
      <c r="H247" s="4">
        <v>38157</v>
      </c>
      <c r="I247" s="4">
        <v>75500</v>
      </c>
      <c r="J247" s="4">
        <v>12230</v>
      </c>
      <c r="K247" s="2">
        <v>19.899999999999999</v>
      </c>
      <c r="L247" s="2">
        <v>154.19999999999999</v>
      </c>
      <c r="M247" s="2">
        <v>82</v>
      </c>
      <c r="N247" s="2">
        <f t="shared" si="0"/>
        <v>0</v>
      </c>
      <c r="O247" s="5">
        <f t="shared" si="1"/>
        <v>46532.92682926829</v>
      </c>
      <c r="P247" s="2">
        <f t="shared" si="2"/>
        <v>82</v>
      </c>
      <c r="Q247" s="2">
        <f t="shared" si="3"/>
        <v>171</v>
      </c>
      <c r="R247" s="2">
        <f t="shared" si="4"/>
        <v>238</v>
      </c>
      <c r="S247" s="2">
        <f t="shared" si="5"/>
        <v>128</v>
      </c>
      <c r="T247" s="2">
        <f t="shared" si="6"/>
        <v>241</v>
      </c>
      <c r="U247" s="6">
        <f t="shared" si="7"/>
        <v>126.5</v>
      </c>
      <c r="V247" s="2">
        <f t="shared" si="8"/>
        <v>236</v>
      </c>
      <c r="W247" s="2">
        <f t="shared" si="9"/>
        <v>163</v>
      </c>
      <c r="X247" s="6">
        <f t="shared" si="10"/>
        <v>188.75</v>
      </c>
      <c r="Y247" s="2">
        <f t="shared" si="11"/>
        <v>245</v>
      </c>
    </row>
    <row r="248" spans="1:25" ht="14.25" customHeight="1" x14ac:dyDescent="0.25">
      <c r="A248" s="2" t="s">
        <v>31</v>
      </c>
      <c r="B248" s="2" t="s">
        <v>32</v>
      </c>
      <c r="C248" s="2">
        <v>179973</v>
      </c>
      <c r="D248" s="2">
        <v>1827</v>
      </c>
      <c r="E248" s="2">
        <v>98.521000000000001</v>
      </c>
      <c r="F248" s="3">
        <v>5.6000000000000001E-2</v>
      </c>
      <c r="G248" s="3">
        <v>0</v>
      </c>
      <c r="H248" s="4">
        <v>33118</v>
      </c>
      <c r="I248" s="4">
        <v>109200</v>
      </c>
      <c r="J248" s="4">
        <v>8258</v>
      </c>
      <c r="K248" s="2">
        <v>18.100000000000001</v>
      </c>
      <c r="L248" s="2">
        <v>152.6</v>
      </c>
      <c r="M248" s="2">
        <v>81</v>
      </c>
      <c r="N248" s="2">
        <f t="shared" si="0"/>
        <v>0</v>
      </c>
      <c r="O248" s="5">
        <f t="shared" si="1"/>
        <v>40886.419753086418</v>
      </c>
      <c r="P248" s="2">
        <f t="shared" si="2"/>
        <v>244</v>
      </c>
      <c r="Q248" s="2">
        <f t="shared" si="3"/>
        <v>142</v>
      </c>
      <c r="R248" s="2">
        <f t="shared" si="4"/>
        <v>118</v>
      </c>
      <c r="S248" s="2">
        <f t="shared" si="5"/>
        <v>189</v>
      </c>
      <c r="T248" s="2">
        <f t="shared" si="6"/>
        <v>202</v>
      </c>
      <c r="U248" s="6">
        <f t="shared" si="7"/>
        <v>193</v>
      </c>
      <c r="V248" s="2">
        <f t="shared" si="8"/>
        <v>233</v>
      </c>
      <c r="W248" s="2">
        <f t="shared" si="9"/>
        <v>207</v>
      </c>
      <c r="X248" s="6">
        <f t="shared" si="10"/>
        <v>190.33333333333334</v>
      </c>
      <c r="Y248" s="2">
        <f t="shared" si="11"/>
        <v>247</v>
      </c>
    </row>
    <row r="249" spans="1:25" ht="14.25" customHeight="1" x14ac:dyDescent="0.25">
      <c r="A249" s="2" t="s">
        <v>29</v>
      </c>
      <c r="B249" s="2" t="s">
        <v>30</v>
      </c>
      <c r="C249" s="2">
        <v>721459</v>
      </c>
      <c r="D249" s="2">
        <v>5200</v>
      </c>
      <c r="E249" s="2">
        <v>138.75</v>
      </c>
      <c r="F249" s="3">
        <v>0.14499999999999999</v>
      </c>
      <c r="G249" s="3">
        <v>6.7500000000000004E-2</v>
      </c>
      <c r="H249" s="4">
        <v>26955</v>
      </c>
      <c r="I249" s="4">
        <v>35700</v>
      </c>
      <c r="J249" s="4">
        <v>13559</v>
      </c>
      <c r="K249" s="2">
        <v>22.6</v>
      </c>
      <c r="L249" s="2">
        <v>160.19999999999999</v>
      </c>
      <c r="M249" s="2">
        <v>73</v>
      </c>
      <c r="N249" s="2">
        <f t="shared" si="0"/>
        <v>0</v>
      </c>
      <c r="O249" s="5">
        <f t="shared" si="1"/>
        <v>36924.657534246573</v>
      </c>
      <c r="P249" s="2">
        <f t="shared" si="2"/>
        <v>44</v>
      </c>
      <c r="Q249" s="2">
        <f t="shared" si="3"/>
        <v>216</v>
      </c>
      <c r="R249" s="2">
        <f t="shared" si="4"/>
        <v>250</v>
      </c>
      <c r="S249" s="2">
        <f t="shared" si="5"/>
        <v>222</v>
      </c>
      <c r="T249" s="2">
        <f t="shared" si="6"/>
        <v>250</v>
      </c>
      <c r="U249" s="6">
        <f t="shared" si="7"/>
        <v>130</v>
      </c>
      <c r="V249" s="2">
        <f t="shared" si="8"/>
        <v>244</v>
      </c>
      <c r="W249" s="2">
        <f t="shared" si="9"/>
        <v>55</v>
      </c>
      <c r="X249" s="6">
        <f t="shared" si="10"/>
        <v>191.83333333333334</v>
      </c>
      <c r="Y249" s="2">
        <f t="shared" si="11"/>
        <v>248</v>
      </c>
    </row>
    <row r="250" spans="1:25" ht="14.25" customHeight="1" x14ac:dyDescent="0.25">
      <c r="A250" s="2" t="s">
        <v>27</v>
      </c>
      <c r="B250" s="2" t="s">
        <v>28</v>
      </c>
      <c r="C250" s="2">
        <v>174382</v>
      </c>
      <c r="D250" s="2">
        <v>1570</v>
      </c>
      <c r="E250" s="2">
        <v>111.04600000000001</v>
      </c>
      <c r="F250" s="3">
        <v>6.5000000000000002E-2</v>
      </c>
      <c r="G250" s="3">
        <v>0.05</v>
      </c>
      <c r="H250" s="4">
        <v>33434</v>
      </c>
      <c r="I250" s="4">
        <v>95000</v>
      </c>
      <c r="J250" s="4">
        <v>9967</v>
      </c>
      <c r="K250" s="2">
        <v>18.600000000000001</v>
      </c>
      <c r="L250" s="2">
        <v>160.80000000000001</v>
      </c>
      <c r="M250" s="2">
        <v>83</v>
      </c>
      <c r="N250" s="2">
        <f t="shared" si="0"/>
        <v>0</v>
      </c>
      <c r="O250" s="5">
        <f t="shared" si="1"/>
        <v>40281.927710843374</v>
      </c>
      <c r="P250" s="2">
        <f t="shared" si="2"/>
        <v>187</v>
      </c>
      <c r="Q250" s="2">
        <f t="shared" si="3"/>
        <v>152</v>
      </c>
      <c r="R250" s="2">
        <f t="shared" si="4"/>
        <v>167</v>
      </c>
      <c r="S250" s="2">
        <f t="shared" si="5"/>
        <v>197</v>
      </c>
      <c r="T250" s="2">
        <f t="shared" si="6"/>
        <v>220</v>
      </c>
      <c r="U250" s="6">
        <f t="shared" si="7"/>
        <v>169.5</v>
      </c>
      <c r="V250" s="2">
        <f t="shared" si="8"/>
        <v>245</v>
      </c>
      <c r="W250" s="2">
        <f t="shared" si="9"/>
        <v>217</v>
      </c>
      <c r="X250" s="6">
        <f t="shared" si="10"/>
        <v>202.58333333333334</v>
      </c>
      <c r="Y250" s="2">
        <f t="shared" si="11"/>
        <v>249</v>
      </c>
    </row>
    <row r="251" spans="1:25" ht="14.25" customHeight="1" x14ac:dyDescent="0.25">
      <c r="A251" s="2" t="s">
        <v>25</v>
      </c>
      <c r="B251" s="2" t="s">
        <v>26</v>
      </c>
      <c r="C251" s="2">
        <v>91604</v>
      </c>
      <c r="D251" s="2">
        <v>1644</v>
      </c>
      <c r="E251" s="2">
        <v>55.720999999999997</v>
      </c>
      <c r="F251" s="3">
        <v>8.7999999999999995E-2</v>
      </c>
      <c r="G251" s="3">
        <v>0.06</v>
      </c>
      <c r="H251" s="4">
        <v>26110</v>
      </c>
      <c r="I251" s="4">
        <v>54300</v>
      </c>
      <c r="J251" s="4">
        <v>9851</v>
      </c>
      <c r="K251" s="2">
        <v>15.8</v>
      </c>
      <c r="L251" s="2">
        <v>157.19999999999999</v>
      </c>
      <c r="M251" s="2">
        <v>79</v>
      </c>
      <c r="N251" s="2">
        <f t="shared" si="0"/>
        <v>0</v>
      </c>
      <c r="O251" s="5">
        <f t="shared" si="1"/>
        <v>33050.632911392408</v>
      </c>
      <c r="P251" s="2">
        <f t="shared" si="2"/>
        <v>197</v>
      </c>
      <c r="Q251" s="2">
        <f t="shared" si="3"/>
        <v>85</v>
      </c>
      <c r="R251" s="2">
        <f t="shared" si="4"/>
        <v>224</v>
      </c>
      <c r="S251" s="2">
        <f t="shared" si="5"/>
        <v>236</v>
      </c>
      <c r="T251" s="2">
        <f t="shared" si="6"/>
        <v>246</v>
      </c>
      <c r="U251" s="6">
        <f t="shared" si="7"/>
        <v>141</v>
      </c>
      <c r="V251" s="2">
        <f t="shared" si="8"/>
        <v>241</v>
      </c>
      <c r="W251" s="2">
        <f t="shared" si="9"/>
        <v>214</v>
      </c>
      <c r="X251" s="6">
        <f t="shared" si="10"/>
        <v>217</v>
      </c>
      <c r="Y251" s="2">
        <f t="shared" si="11"/>
        <v>250</v>
      </c>
    </row>
    <row r="252" spans="1:25" ht="14.25" customHeight="1" x14ac:dyDescent="0.25"/>
    <row r="253" spans="1:25" ht="14.25" customHeight="1" x14ac:dyDescent="0.25"/>
    <row r="254" spans="1:25" ht="14.25" customHeight="1" x14ac:dyDescent="0.25"/>
    <row r="255" spans="1:25" ht="14.25" customHeight="1" x14ac:dyDescent="0.25"/>
    <row r="256" spans="1:25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autoFilter ref="A1:Y25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Worst Cities</vt:lpstr>
      <vt:lpstr>Best Cities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Omid</dc:creator>
  <cp:lastModifiedBy>Omid</cp:lastModifiedBy>
  <dcterms:created xsi:type="dcterms:W3CDTF">2016-02-20T10:15:28Z</dcterms:created>
  <dcterms:modified xsi:type="dcterms:W3CDTF">2016-02-20T10:37:44Z</dcterms:modified>
</cp:coreProperties>
</file>